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tísticas_SIP\Estatísticas_Rede vinti4 e Compensação\Estatistica_Rede Vinti4 e Dados Site\Quadros e Texto Site_sem ligação\Enviar à Andreia\2025\01_janeiro_2025\"/>
    </mc:Choice>
  </mc:AlternateContent>
  <xr:revisionPtr revIDLastSave="0" documentId="13_ncr:1_{D90C7DC1-3CD4-4B5D-BBEC-CFBCD6418D0A}" xr6:coauthVersionLast="47" xr6:coauthVersionMax="47" xr10:uidLastSave="{00000000-0000-0000-0000-000000000000}"/>
  <bookViews>
    <workbookView xWindow="12135" yWindow="975" windowWidth="18495" windowHeight="14010" xr2:uid="{00000000-000D-0000-FFFF-FFFF00000000}"/>
  </bookViews>
  <sheets>
    <sheet name="Quadro 1" sheetId="1" r:id="rId1"/>
  </sheets>
  <externalReferences>
    <externalReference r:id="rId2"/>
  </externalReferences>
  <definedNames>
    <definedName name="Gild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B15" i="1" l="1"/>
  <c r="MA15" i="1"/>
  <c r="MB6" i="1"/>
  <c r="MA6" i="1"/>
  <c r="LZ15" i="1"/>
  <c r="LY15" i="1"/>
  <c r="LZ6" i="1"/>
  <c r="LY6" i="1"/>
  <c r="LX6" i="1" l="1"/>
  <c r="LW6" i="1"/>
  <c r="LX15" i="1"/>
  <c r="LW15" i="1"/>
  <c r="LV6" i="1" l="1"/>
  <c r="LU6" i="1"/>
  <c r="LU15" i="1"/>
  <c r="LV15" i="1"/>
  <c r="LT15" i="1" l="1"/>
  <c r="LS15" i="1"/>
  <c r="LT6" i="1"/>
  <c r="LS6" i="1"/>
  <c r="LR15" i="1"/>
  <c r="LQ15" i="1"/>
  <c r="LR6" i="1"/>
  <c r="LQ6" i="1"/>
  <c r="LP15" i="1"/>
  <c r="LO15" i="1"/>
  <c r="LP6" i="1"/>
  <c r="LO6" i="1"/>
  <c r="LM15" i="1" l="1"/>
  <c r="LN6" i="1"/>
  <c r="LM6" i="1"/>
  <c r="LN15" i="1"/>
  <c r="LL15" i="1"/>
  <c r="LK15" i="1"/>
  <c r="LL6" i="1"/>
  <c r="LK6" i="1"/>
  <c r="LJ15" i="1"/>
  <c r="LC15" i="1"/>
  <c r="LI15" i="1"/>
  <c r="LJ6" i="1"/>
  <c r="LI6" i="1"/>
  <c r="LD6" i="1"/>
  <c r="LC6" i="1"/>
  <c r="LD15" i="1" l="1"/>
  <c r="LE15" i="1"/>
  <c r="LF15" i="1"/>
  <c r="LG15" i="1"/>
  <c r="LH15" i="1"/>
  <c r="LE6" i="1"/>
  <c r="LF6" i="1"/>
  <c r="LG6" i="1"/>
  <c r="LH6" i="1"/>
  <c r="LB15" i="1"/>
  <c r="LA15" i="1"/>
  <c r="LB6" i="1"/>
  <c r="LA6" i="1"/>
  <c r="KY6" i="1"/>
  <c r="KZ15" i="1" l="1"/>
  <c r="KY15" i="1"/>
  <c r="KZ6" i="1"/>
  <c r="KX15" i="1"/>
  <c r="KW15" i="1"/>
  <c r="KX6" i="1"/>
  <c r="KW6" i="1"/>
  <c r="KV15" i="1"/>
  <c r="KU15" i="1"/>
  <c r="KV6" i="1"/>
  <c r="KU6" i="1"/>
  <c r="KT15" i="1"/>
  <c r="KS15" i="1"/>
  <c r="KT6" i="1"/>
  <c r="KS6" i="1"/>
  <c r="KR15" i="1"/>
  <c r="KQ15" i="1"/>
  <c r="KR6" i="1"/>
  <c r="KQ6" i="1"/>
  <c r="KP15" i="1"/>
  <c r="KO15" i="1"/>
  <c r="KP6" i="1"/>
  <c r="KO6" i="1"/>
  <c r="KN15" i="1"/>
  <c r="KM15" i="1"/>
  <c r="KN6" i="1"/>
  <c r="KM6" i="1"/>
  <c r="KL15" i="1"/>
  <c r="KK15" i="1"/>
  <c r="KL6" i="1"/>
  <c r="KK6" i="1"/>
  <c r="KJ15" i="1"/>
  <c r="KI15" i="1"/>
  <c r="KJ6" i="1"/>
  <c r="KI6" i="1"/>
  <c r="KH15" i="1"/>
  <c r="KG15" i="1"/>
  <c r="KH6" i="1"/>
  <c r="KG6" i="1"/>
  <c r="KF15" i="1" l="1"/>
  <c r="KE15" i="1"/>
  <c r="KF6" i="1"/>
  <c r="KE6" i="1"/>
  <c r="KD15" i="1" l="1"/>
  <c r="KC15" i="1"/>
  <c r="KD6" i="1"/>
  <c r="KC6" i="1"/>
  <c r="KB15" i="1" l="1"/>
  <c r="KA15" i="1"/>
  <c r="KB6" i="1"/>
  <c r="KA6" i="1"/>
  <c r="JZ15" i="1" l="1"/>
  <c r="JY15" i="1"/>
  <c r="JZ6" i="1"/>
  <c r="JY6" i="1"/>
  <c r="JX6" i="1"/>
  <c r="JW6" i="1"/>
  <c r="JX15" i="1"/>
  <c r="JW15" i="1"/>
  <c r="JV15" i="1"/>
  <c r="JU15" i="1"/>
  <c r="JV6" i="1"/>
  <c r="JU6" i="1"/>
  <c r="JT15" i="1"/>
  <c r="JS15" i="1"/>
  <c r="JT6" i="1"/>
  <c r="JS6" i="1"/>
  <c r="JR15" i="1" l="1"/>
  <c r="JQ15" i="1"/>
  <c r="JR6" i="1"/>
  <c r="JQ6" i="1"/>
  <c r="JP15" i="1"/>
  <c r="JO15" i="1"/>
  <c r="JP6" i="1"/>
  <c r="JO6" i="1"/>
  <c r="JN15" i="1"/>
  <c r="JM15" i="1"/>
  <c r="JN6" i="1"/>
  <c r="JM6" i="1"/>
  <c r="JL6" i="1"/>
  <c r="JL15" i="1"/>
  <c r="JK15" i="1"/>
  <c r="JK6" i="1"/>
  <c r="JJ15" i="1"/>
  <c r="JI15" i="1"/>
  <c r="JJ6" i="1"/>
  <c r="JI6" i="1"/>
  <c r="JH15" i="1" l="1"/>
  <c r="JG15" i="1"/>
  <c r="JH6" i="1"/>
  <c r="JG6" i="1"/>
  <c r="BC11" i="1" l="1"/>
  <c r="BD11" i="1"/>
  <c r="BE11" i="1"/>
  <c r="BF11" i="1"/>
  <c r="BG11" i="1"/>
  <c r="BH11" i="1"/>
  <c r="JF15" i="1" l="1"/>
  <c r="JE15" i="1"/>
  <c r="JF6" i="1" l="1"/>
  <c r="JE6" i="1"/>
  <c r="JD15" i="1" l="1"/>
  <c r="JC15" i="1"/>
  <c r="JD6" i="1"/>
  <c r="JC6" i="1"/>
  <c r="JB6" i="1" l="1"/>
  <c r="JA6" i="1"/>
  <c r="FZ15" i="1" l="1"/>
  <c r="FY15" i="1"/>
  <c r="FZ6" i="1"/>
  <c r="FY6" i="1"/>
  <c r="FX15" i="1"/>
  <c r="FW15" i="1"/>
  <c r="FX6" i="1"/>
  <c r="FW6" i="1"/>
  <c r="FV15" i="1"/>
  <c r="FU15" i="1"/>
  <c r="FV6" i="1"/>
  <c r="FU6" i="1"/>
  <c r="FT15" i="1"/>
  <c r="FS15" i="1"/>
  <c r="FT6" i="1"/>
  <c r="FS6" i="1"/>
  <c r="FR6" i="1"/>
  <c r="FR15" i="1"/>
  <c r="FQ15" i="1"/>
  <c r="FQ6" i="1"/>
  <c r="FP15" i="1"/>
  <c r="FO15" i="1"/>
  <c r="FP6" i="1"/>
  <c r="FO6" i="1"/>
  <c r="FN15" i="1"/>
  <c r="FM15" i="1"/>
  <c r="FN6" i="1"/>
  <c r="FM6" i="1"/>
  <c r="FL15" i="1"/>
  <c r="FK15" i="1"/>
  <c r="FL6" i="1"/>
  <c r="FK6" i="1"/>
  <c r="FJ15" i="1"/>
  <c r="FI15" i="1"/>
  <c r="FJ6" i="1"/>
  <c r="FI6" i="1"/>
  <c r="FH15" i="1"/>
  <c r="FG15" i="1"/>
  <c r="FH6" i="1"/>
  <c r="FG6" i="1"/>
  <c r="FE6" i="1"/>
  <c r="FF6" i="1"/>
  <c r="FE15" i="1"/>
  <c r="FF15" i="1"/>
  <c r="FC15" i="1"/>
  <c r="FD15" i="1"/>
  <c r="FC6" i="1"/>
  <c r="FD6" i="1"/>
  <c r="FA6" i="1"/>
  <c r="FB6" i="1"/>
  <c r="FA15" i="1"/>
  <c r="FB15" i="1"/>
  <c r="EY6" i="1"/>
  <c r="EZ6" i="1"/>
  <c r="EY15" i="1"/>
  <c r="EZ15" i="1"/>
  <c r="EW15" i="1"/>
  <c r="EX15" i="1"/>
  <c r="EW6" i="1"/>
  <c r="EX6" i="1"/>
  <c r="EU6" i="1"/>
  <c r="EV6" i="1"/>
  <c r="EU15" i="1"/>
  <c r="EV15" i="1"/>
  <c r="ES6" i="1"/>
  <c r="ET6" i="1"/>
  <c r="ES15" i="1"/>
  <c r="ET15" i="1"/>
  <c r="ER15" i="1"/>
  <c r="EQ15" i="1"/>
  <c r="EQ6" i="1"/>
  <c r="ER6" i="1"/>
  <c r="EO6" i="1"/>
  <c r="EP6" i="1"/>
  <c r="EO15" i="1"/>
  <c r="EP15" i="1"/>
  <c r="EM15" i="1"/>
  <c r="EN6" i="1"/>
  <c r="EN15" i="1"/>
  <c r="EK15" i="1"/>
  <c r="EL15" i="1"/>
  <c r="EK6" i="1"/>
  <c r="EL6" i="1"/>
  <c r="EI15" i="1"/>
  <c r="EJ15" i="1"/>
  <c r="EI6" i="1"/>
  <c r="EJ6" i="1"/>
  <c r="EE15" i="1"/>
  <c r="EF15" i="1"/>
  <c r="EG15" i="1"/>
  <c r="EH15" i="1"/>
  <c r="EG6" i="1"/>
  <c r="EH6" i="1"/>
  <c r="EE6" i="1"/>
  <c r="EF6" i="1"/>
  <c r="EC6" i="1"/>
  <c r="EC15" i="1"/>
  <c r="ED15" i="1"/>
  <c r="ED6" i="1"/>
  <c r="EA15" i="1"/>
  <c r="EB15" i="1"/>
  <c r="EA6" i="1"/>
  <c r="EB6" i="1"/>
  <c r="DY15" i="1"/>
  <c r="DZ15" i="1"/>
  <c r="DY6" i="1"/>
  <c r="DZ6" i="1"/>
  <c r="DW15" i="1"/>
  <c r="DX6" i="1"/>
  <c r="DX15" i="1"/>
  <c r="DS6" i="1"/>
  <c r="DT6" i="1"/>
  <c r="DU6" i="1"/>
  <c r="DV6" i="1"/>
  <c r="DS15" i="1"/>
  <c r="DT15" i="1"/>
  <c r="DU15" i="1"/>
  <c r="DV15" i="1"/>
  <c r="DR6" i="1"/>
  <c r="DQ6" i="1"/>
  <c r="DR15" i="1"/>
  <c r="DQ15" i="1"/>
  <c r="DO6" i="1"/>
  <c r="DP6" i="1"/>
  <c r="DO15" i="1"/>
  <c r="DP15" i="1"/>
  <c r="DM6" i="1"/>
  <c r="DN6" i="1"/>
  <c r="DM15" i="1"/>
  <c r="DN15" i="1"/>
  <c r="DK6" i="1"/>
  <c r="DL6" i="1"/>
  <c r="DK15" i="1"/>
  <c r="DL15" i="1"/>
  <c r="DI6" i="1"/>
  <c r="DJ6" i="1"/>
  <c r="DI15" i="1"/>
  <c r="DJ15" i="1"/>
  <c r="DG6" i="1"/>
  <c r="DH6" i="1"/>
  <c r="DG15" i="1"/>
  <c r="DH15" i="1"/>
  <c r="DE6" i="1"/>
  <c r="DF6" i="1"/>
  <c r="DE15" i="1"/>
  <c r="DF15" i="1"/>
  <c r="DC6" i="1"/>
  <c r="DD6" i="1"/>
  <c r="DC15" i="1"/>
  <c r="DD15" i="1"/>
  <c r="DA15" i="1"/>
  <c r="DB6" i="1"/>
  <c r="DB15" i="1"/>
  <c r="CZ15" i="1"/>
  <c r="CY15" i="1"/>
  <c r="CZ6" i="1"/>
  <c r="CY6" i="1"/>
  <c r="CV15" i="1"/>
  <c r="CU15" i="1"/>
  <c r="CU6" i="1"/>
  <c r="CV6" i="1"/>
  <c r="CS6" i="1"/>
  <c r="CT6" i="1"/>
  <c r="CS15" i="1"/>
  <c r="CT15" i="1"/>
  <c r="CR15" i="1"/>
  <c r="CQ6" i="1"/>
  <c r="CR6" i="1"/>
  <c r="CQ15" i="1"/>
  <c r="CP15" i="1"/>
  <c r="CO15" i="1"/>
  <c r="CP6" i="1"/>
  <c r="CO6" i="1"/>
  <c r="CK6" i="1"/>
  <c r="CL6" i="1"/>
  <c r="CK15" i="1"/>
  <c r="CL15" i="1"/>
  <c r="CH6" i="1"/>
  <c r="CI6" i="1"/>
  <c r="CJ6" i="1"/>
  <c r="CI15" i="1"/>
  <c r="CJ15" i="1"/>
  <c r="CG6" i="1"/>
  <c r="CG15" i="1"/>
  <c r="CH15" i="1"/>
  <c r="CE6" i="1"/>
  <c r="CF15" i="1"/>
  <c r="CE15" i="1"/>
  <c r="CF6" i="1"/>
  <c r="BM15" i="1"/>
  <c r="BN15" i="1"/>
  <c r="BN6" i="1"/>
  <c r="BM6" i="1"/>
  <c r="BL6" i="1"/>
  <c r="BL15" i="1"/>
  <c r="BK15" i="1"/>
  <c r="BK6" i="1"/>
  <c r="BH6" i="1"/>
  <c r="BG6" i="1"/>
  <c r="BF6" i="1"/>
  <c r="BE6" i="1"/>
  <c r="BD6" i="1"/>
  <c r="BC6" i="1"/>
  <c r="AK15" i="1"/>
  <c r="AL15" i="1"/>
  <c r="AK6" i="1"/>
  <c r="AL6" i="1"/>
  <c r="AG15" i="1"/>
  <c r="AH15" i="1"/>
  <c r="AI15" i="1"/>
  <c r="AJ15" i="1"/>
  <c r="AI6" i="1"/>
  <c r="AJ6" i="1"/>
  <c r="AG6" i="1"/>
  <c r="AH6" i="1"/>
  <c r="AE6" i="1"/>
  <c r="AF6" i="1"/>
  <c r="AE15" i="1"/>
  <c r="AF15" i="1"/>
  <c r="AA15" i="1"/>
  <c r="Z15" i="1"/>
  <c r="Y15" i="1"/>
  <c r="Z6" i="1"/>
  <c r="X15" i="1"/>
  <c r="W15" i="1"/>
  <c r="X6" i="1"/>
  <c r="W6" i="1"/>
  <c r="V15" i="1"/>
  <c r="U15" i="1"/>
  <c r="T15" i="1"/>
  <c r="S15" i="1"/>
  <c r="R15" i="1"/>
  <c r="Q15" i="1"/>
  <c r="P15" i="1"/>
  <c r="O15" i="1"/>
  <c r="M15" i="1"/>
  <c r="L15" i="1"/>
  <c r="K15" i="1"/>
  <c r="H15" i="1"/>
  <c r="F15" i="1"/>
  <c r="E15" i="1"/>
  <c r="D15" i="1"/>
  <c r="C15" i="1"/>
  <c r="I15" i="1"/>
  <c r="G15" i="1"/>
  <c r="N15" i="1"/>
  <c r="J15" i="1"/>
  <c r="V6" i="1"/>
  <c r="T6" i="1"/>
  <c r="S6" i="1"/>
  <c r="Q6" i="1"/>
  <c r="P6" i="1"/>
  <c r="O6" i="1"/>
  <c r="N6" i="1"/>
  <c r="M6" i="1"/>
  <c r="J6" i="1"/>
  <c r="I6" i="1"/>
  <c r="G6" i="1"/>
  <c r="E6" i="1"/>
  <c r="D6" i="1"/>
  <c r="C6" i="1"/>
  <c r="H6" i="1"/>
  <c r="F6" i="1"/>
  <c r="R6" i="1"/>
  <c r="U6" i="1"/>
  <c r="Y6" i="1"/>
  <c r="AD6" i="1"/>
  <c r="AC6" i="1"/>
  <c r="AD15" i="1"/>
  <c r="AC15" i="1"/>
  <c r="AB15" i="1"/>
  <c r="L6" i="1"/>
  <c r="AB6" i="1"/>
  <c r="K6" i="1"/>
  <c r="AA6" i="1"/>
  <c r="DA6" i="1"/>
  <c r="DW6" i="1"/>
  <c r="EM6" i="1"/>
</calcChain>
</file>

<file path=xl/sharedStrings.xml><?xml version="1.0" encoding="utf-8"?>
<sst xmlns="http://schemas.openxmlformats.org/spreadsheetml/2006/main" count="359" uniqueCount="16">
  <si>
    <t>Quantidade</t>
  </si>
  <si>
    <t>Valor</t>
  </si>
  <si>
    <t>Levantamentos</t>
  </si>
  <si>
    <t>Transferências</t>
  </si>
  <si>
    <t>Pagamento nos POS</t>
  </si>
  <si>
    <t>Com Cartão Internacional</t>
  </si>
  <si>
    <t>Quantidade: unidades; Valor:milhões de escudos</t>
  </si>
  <si>
    <t>Carregamento móvel</t>
  </si>
  <si>
    <t>Pagamentos de serviços</t>
  </si>
  <si>
    <t xml:space="preserve">  Quantidade </t>
  </si>
  <si>
    <r>
      <rPr>
        <b/>
        <sz val="10"/>
        <rFont val="Calibri"/>
        <family val="2"/>
      </rPr>
      <t>Fonte</t>
    </r>
    <r>
      <rPr>
        <sz val="10"/>
        <rFont val="Calibri"/>
        <family val="2"/>
      </rPr>
      <t>: SISP</t>
    </r>
  </si>
  <si>
    <t>Com Cartão nacional</t>
  </si>
  <si>
    <t xml:space="preserve">Operações com movimentação de fundo efectuadas na rede vinti4 </t>
  </si>
  <si>
    <t>Depósitos</t>
  </si>
  <si>
    <t>Cash Advance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</si>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</sst>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-* #,##0\ _€_-;\-* #,##0\ _€_-;_-* &quot;-&quot;\ _€_-;_-@_-"/>
    <numFmt numFmtId="165" formatCode="_-* #,##0.00\ _€_-;\-* #,##0.00\ _€_-;_-* &quot;-&quot;??\ _€_-;_-@_-"/>
    <numFmt numFmtId="166" formatCode="#,##0.0"/>
    <numFmt numFmtId="167" formatCode="0.0"/>
    <numFmt numFmtId="168" formatCode="_-* #,##0.0\ _€_-;\-* #,##0.0\ _€_-;_-* &quot;-&quot;??\ _€_-;_-@_-"/>
    <numFmt numFmtId="169" formatCode="_-* #,##0\ _€_-;\-* #,##0\ _€_-;_-* &quot;-&quot;??\ _€_-;_-@_-"/>
    <numFmt numFmtId="170" formatCode="_-* #,##0.00\ [$€]_-;\-* #,##0.00\ [$€]_-;_-* &quot;-&quot;??\ [$€]_-;_-@_-"/>
    <numFmt numFmtId="171" formatCode="#,##0.0\ _€"/>
    <numFmt numFmtId="172" formatCode="0.0%"/>
    <numFmt numFmtId="173" formatCode="_-* #,##0.0\ _€_-;\-* #,##0.0\ _€_-;_-* &quot;-&quot;?\ _€_-;_-@_-"/>
  </numFmts>
  <fonts count="1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sz val="18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rgb="FF3F3F76"/>
      <name val="Calibri"/>
      <family val="2"/>
      <scheme val="minor"/>
    </font>
    <font>
      <sz val="10"/>
      <color rgb="FF9C0006"/>
      <name val="Calibri"/>
      <family val="2"/>
      <scheme val="minor"/>
    </font>
    <font>
      <b/>
      <sz val="10"/>
      <color theme="0"/>
      <name val="Calibri"/>
      <family val="2"/>
    </font>
    <font>
      <b/>
      <sz val="10"/>
      <color rgb="FFFF0000"/>
      <name val="Calibri"/>
      <family val="2"/>
    </font>
    <font>
      <sz val="8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A5A5A5"/>
      </patternFill>
    </fill>
    <fill>
      <patternFill patternType="solid">
        <fgColor theme="4" tint="0.39997558519241921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-0.249977111117893"/>
      </bottom>
      <diagonal/>
    </border>
    <border>
      <left/>
      <right/>
      <top/>
      <bottom style="double">
        <color indexed="64"/>
      </bottom>
      <diagonal/>
    </border>
  </borders>
  <cellStyleXfs count="2827">
    <xf numFmtId="0" fontId="0" fillId="0" borderId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6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6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6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6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6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6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6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6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6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6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6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6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6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6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6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6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6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6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2" fillId="0" borderId="2" applyNumberFormat="0" applyFill="0" applyAlignment="0" applyProtection="0"/>
    <xf numFmtId="0" fontId="12" fillId="0" borderId="2" applyNumberFormat="0" applyFill="0" applyAlignment="0" applyProtection="0"/>
    <xf numFmtId="0" fontId="6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6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2" fillId="0" borderId="4" applyNumberFormat="0" applyFill="0" applyAlignment="0" applyProtection="0"/>
    <xf numFmtId="0" fontId="12" fillId="0" borderId="4" applyNumberFormat="0" applyFill="0" applyAlignment="0" applyProtection="0"/>
    <xf numFmtId="0" fontId="6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4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2" fillId="21" borderId="5" applyNumberFormat="0" applyAlignment="0" applyProtection="0"/>
    <xf numFmtId="0" fontId="12" fillId="21" borderId="5" applyNumberFormat="0" applyAlignment="0" applyProtection="0"/>
    <xf numFmtId="0" fontId="6" fillId="21" borderId="5" applyNumberFormat="0" applyAlignment="0" applyProtection="0"/>
    <xf numFmtId="0" fontId="11" fillId="21" borderId="5" applyNumberFormat="0" applyAlignment="0" applyProtection="0"/>
    <xf numFmtId="0" fontId="11" fillId="21" borderId="5" applyNumberFormat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6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6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2" fillId="23" borderId="0" applyNumberFormat="0" applyBorder="0" applyAlignment="0" applyProtection="0"/>
    <xf numFmtId="0" fontId="12" fillId="23" borderId="0" applyNumberFormat="0" applyBorder="0" applyAlignment="0" applyProtection="0"/>
    <xf numFmtId="0" fontId="6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3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2" fillId="24" borderId="0" applyNumberFormat="0" applyBorder="0" applyAlignment="0" applyProtection="0"/>
    <xf numFmtId="0" fontId="12" fillId="24" borderId="0" applyNumberFormat="0" applyBorder="0" applyAlignment="0" applyProtection="0"/>
    <xf numFmtId="0" fontId="6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4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6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6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2" fillId="27" borderId="0" applyNumberFormat="0" applyBorder="0" applyAlignment="0" applyProtection="0"/>
    <xf numFmtId="0" fontId="12" fillId="27" borderId="0" applyNumberFormat="0" applyBorder="0" applyAlignment="0" applyProtection="0"/>
    <xf numFmtId="0" fontId="6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6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8" borderId="0" applyNumberFormat="0" applyBorder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0" fontId="12" fillId="29" borderId="5" applyNumberFormat="0" applyAlignment="0" applyProtection="0"/>
    <xf numFmtId="0" fontId="12" fillId="29" borderId="5" applyNumberFormat="0" applyAlignment="0" applyProtection="0"/>
    <xf numFmtId="0" fontId="6" fillId="29" borderId="5" applyNumberFormat="0" applyAlignment="0" applyProtection="0"/>
    <xf numFmtId="0" fontId="11" fillId="29" borderId="5" applyNumberFormat="0" applyAlignment="0" applyProtection="0"/>
    <xf numFmtId="0" fontId="11" fillId="29" borderId="5" applyNumberFormat="0" applyAlignment="0" applyProtection="0"/>
    <xf numFmtId="171" fontId="6" fillId="0" borderId="0" applyFont="0" applyFill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6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0" fontId="12" fillId="31" borderId="0" applyNumberFormat="0" applyBorder="0" applyAlignment="0" applyProtection="0"/>
    <xf numFmtId="0" fontId="12" fillId="31" borderId="0" applyNumberFormat="0" applyBorder="0" applyAlignment="0" applyProtection="0"/>
    <xf numFmtId="0" fontId="6" fillId="31" borderId="0" applyNumberFormat="0" applyBorder="0" applyAlignment="0" applyProtection="0"/>
    <xf numFmtId="0" fontId="11" fillId="31" borderId="0" applyNumberFormat="0" applyBorder="0" applyAlignment="0" applyProtection="0"/>
    <xf numFmtId="0" fontId="11" fillId="31" borderId="0" applyNumberFormat="0" applyBorder="0" applyAlignment="0" applyProtection="0"/>
    <xf numFmtId="171" fontId="10" fillId="0" borderId="0"/>
    <xf numFmtId="171" fontId="10" fillId="0" borderId="0"/>
    <xf numFmtId="0" fontId="12" fillId="0" borderId="0"/>
    <xf numFmtId="0" fontId="11" fillId="0" borderId="0"/>
    <xf numFmtId="0" fontId="6" fillId="0" borderId="0"/>
    <xf numFmtId="0" fontId="6" fillId="0" borderId="0"/>
    <xf numFmtId="170" fontId="6" fillId="0" borderId="0"/>
    <xf numFmtId="170" fontId="8" fillId="0" borderId="0"/>
    <xf numFmtId="171" fontId="10" fillId="0" borderId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170" fontId="7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0" fontId="11" fillId="32" borderId="7" applyNumberFormat="0" applyFont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1" fillId="21" borderId="8" applyNumberFormat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9" applyNumberFormat="0" applyFill="0" applyAlignment="0" applyProtection="0"/>
    <xf numFmtId="0" fontId="11" fillId="33" borderId="10" applyNumberFormat="0" applyAlignment="0" applyProtection="0"/>
    <xf numFmtId="165" fontId="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6" fillId="0" borderId="0" applyFont="0" applyFill="0" applyBorder="0" applyAlignment="0" applyProtection="0"/>
  </cellStyleXfs>
  <cellXfs count="61">
    <xf numFmtId="0" fontId="0" fillId="0" borderId="0" xfId="0"/>
    <xf numFmtId="0" fontId="4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/>
    <xf numFmtId="3" fontId="3" fillId="2" borderId="0" xfId="0" applyNumberFormat="1" applyFont="1" applyFill="1"/>
    <xf numFmtId="166" fontId="3" fillId="2" borderId="0" xfId="0" applyNumberFormat="1" applyFont="1" applyFill="1"/>
    <xf numFmtId="0" fontId="4" fillId="2" borderId="0" xfId="0" applyFont="1" applyFill="1" applyAlignment="1">
      <alignment horizontal="left" indent="1"/>
    </xf>
    <xf numFmtId="3" fontId="4" fillId="2" borderId="0" xfId="0" applyNumberFormat="1" applyFont="1" applyFill="1"/>
    <xf numFmtId="166" fontId="4" fillId="2" borderId="0" xfId="0" applyNumberFormat="1" applyFont="1" applyFill="1"/>
    <xf numFmtId="3" fontId="3" fillId="2" borderId="0" xfId="0" applyNumberFormat="1" applyFont="1" applyFill="1" applyAlignment="1">
      <alignment horizontal="right"/>
    </xf>
    <xf numFmtId="167" fontId="4" fillId="2" borderId="0" xfId="0" applyNumberFormat="1" applyFont="1" applyFill="1"/>
    <xf numFmtId="0" fontId="4" fillId="2" borderId="0" xfId="0" quotePrefix="1" applyFont="1" applyFill="1"/>
    <xf numFmtId="0" fontId="5" fillId="2" borderId="0" xfId="0" applyFont="1" applyFill="1"/>
    <xf numFmtId="4" fontId="5" fillId="2" borderId="0" xfId="0" applyNumberFormat="1" applyFont="1" applyFill="1"/>
    <xf numFmtId="4" fontId="4" fillId="2" borderId="0" xfId="0" applyNumberFormat="1" applyFont="1" applyFill="1"/>
    <xf numFmtId="4" fontId="3" fillId="2" borderId="0" xfId="0" applyNumberFormat="1" applyFont="1" applyFill="1"/>
    <xf numFmtId="169" fontId="4" fillId="2" borderId="0" xfId="2824" applyNumberFormat="1" applyFont="1" applyFill="1" applyAlignment="1">
      <alignment horizontal="right"/>
    </xf>
    <xf numFmtId="0" fontId="5" fillId="2" borderId="0" xfId="0" applyFont="1" applyFill="1" applyAlignment="1">
      <alignment horizontal="center"/>
    </xf>
    <xf numFmtId="3" fontId="5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3" fontId="4" fillId="2" borderId="0" xfId="0" applyNumberFormat="1" applyFont="1" applyFill="1" applyAlignment="1">
      <alignment horizontal="center"/>
    </xf>
    <xf numFmtId="4" fontId="3" fillId="2" borderId="0" xfId="0" applyNumberFormat="1" applyFont="1" applyFill="1" applyAlignment="1">
      <alignment horizontal="center"/>
    </xf>
    <xf numFmtId="3" fontId="3" fillId="2" borderId="0" xfId="0" applyNumberFormat="1" applyFont="1" applyFill="1" applyAlignment="1">
      <alignment horizontal="center"/>
    </xf>
    <xf numFmtId="165" fontId="4" fillId="2" borderId="0" xfId="2824" applyFont="1" applyFill="1" applyAlignment="1">
      <alignment horizontal="center"/>
    </xf>
    <xf numFmtId="3" fontId="4" fillId="2" borderId="0" xfId="2824" applyNumberFormat="1" applyFont="1" applyFill="1" applyAlignment="1">
      <alignment horizontal="center"/>
    </xf>
    <xf numFmtId="166" fontId="4" fillId="2" borderId="0" xfId="0" applyNumberFormat="1" applyFont="1" applyFill="1" applyAlignment="1">
      <alignment horizontal="center"/>
    </xf>
    <xf numFmtId="166" fontId="3" fillId="2" borderId="0" xfId="0" applyNumberFormat="1" applyFont="1" applyFill="1" applyAlignment="1">
      <alignment horizontal="center"/>
    </xf>
    <xf numFmtId="165" fontId="3" fillId="2" borderId="0" xfId="2824" applyFont="1" applyFill="1" applyAlignment="1">
      <alignment horizontal="center"/>
    </xf>
    <xf numFmtId="164" fontId="3" fillId="2" borderId="0" xfId="2824" applyNumberFormat="1" applyFont="1" applyFill="1"/>
    <xf numFmtId="164" fontId="4" fillId="2" borderId="0" xfId="2824" applyNumberFormat="1" applyFont="1" applyFill="1"/>
    <xf numFmtId="167" fontId="3" fillId="2" borderId="0" xfId="0" applyNumberFormat="1" applyFont="1" applyFill="1"/>
    <xf numFmtId="168" fontId="4" fillId="2" borderId="0" xfId="2824" applyNumberFormat="1" applyFont="1" applyFill="1"/>
    <xf numFmtId="168" fontId="3" fillId="2" borderId="0" xfId="2824" applyNumberFormat="1" applyFont="1" applyFill="1"/>
    <xf numFmtId="169" fontId="4" fillId="2" borderId="0" xfId="2824" applyNumberFormat="1" applyFont="1" applyFill="1"/>
    <xf numFmtId="169" fontId="3" fillId="2" borderId="0" xfId="2824" applyNumberFormat="1" applyFont="1" applyFill="1"/>
    <xf numFmtId="169" fontId="4" fillId="2" borderId="0" xfId="0" applyNumberFormat="1" applyFont="1" applyFill="1"/>
    <xf numFmtId="168" fontId="4" fillId="2" borderId="0" xfId="0" applyNumberFormat="1" applyFont="1" applyFill="1"/>
    <xf numFmtId="168" fontId="5" fillId="2" borderId="0" xfId="2824" applyNumberFormat="1" applyFont="1" applyFill="1"/>
    <xf numFmtId="0" fontId="4" fillId="2" borderId="11" xfId="0" applyFont="1" applyFill="1" applyBorder="1"/>
    <xf numFmtId="172" fontId="4" fillId="2" borderId="0" xfId="2816" applyNumberFormat="1" applyFont="1" applyFill="1"/>
    <xf numFmtId="172" fontId="14" fillId="2" borderId="0" xfId="2816" applyNumberFormat="1" applyFont="1" applyFill="1"/>
    <xf numFmtId="173" fontId="4" fillId="2" borderId="0" xfId="0" applyNumberFormat="1" applyFont="1" applyFill="1"/>
    <xf numFmtId="169" fontId="4" fillId="2" borderId="11" xfId="0" applyNumberFormat="1" applyFont="1" applyFill="1" applyBorder="1"/>
    <xf numFmtId="168" fontId="4" fillId="2" borderId="11" xfId="0" applyNumberFormat="1" applyFont="1" applyFill="1" applyBorder="1"/>
    <xf numFmtId="169" fontId="3" fillId="2" borderId="0" xfId="0" applyNumberFormat="1" applyFont="1" applyFill="1"/>
    <xf numFmtId="168" fontId="3" fillId="2" borderId="0" xfId="0" applyNumberFormat="1" applyFont="1" applyFill="1"/>
    <xf numFmtId="0" fontId="3" fillId="34" borderId="0" xfId="0" applyFont="1" applyFill="1" applyAlignment="1">
      <alignment vertical="center" wrapText="1"/>
    </xf>
    <xf numFmtId="0" fontId="15" fillId="34" borderId="0" xfId="0" applyFont="1" applyFill="1"/>
    <xf numFmtId="17" fontId="13" fillId="34" borderId="1" xfId="0" applyNumberFormat="1" applyFont="1" applyFill="1" applyBorder="1" applyAlignment="1">
      <alignment horizontal="center"/>
    </xf>
    <xf numFmtId="17" fontId="13" fillId="34" borderId="1" xfId="0" applyNumberFormat="1" applyFont="1" applyFill="1" applyBorder="1"/>
    <xf numFmtId="169" fontId="3" fillId="34" borderId="0" xfId="0" applyNumberFormat="1" applyFont="1" applyFill="1"/>
    <xf numFmtId="168" fontId="3" fillId="34" borderId="0" xfId="0" applyNumberFormat="1" applyFont="1" applyFill="1"/>
    <xf numFmtId="0" fontId="3" fillId="34" borderId="0" xfId="0" applyFont="1" applyFill="1"/>
    <xf numFmtId="2" fontId="4" fillId="2" borderId="0" xfId="0" applyNumberFormat="1" applyFont="1" applyFill="1"/>
    <xf numFmtId="168" fontId="4" fillId="2" borderId="11" xfId="2824" applyNumberFormat="1" applyFont="1" applyFill="1" applyBorder="1"/>
    <xf numFmtId="17" fontId="13" fillId="34" borderId="12" xfId="0" applyNumberFormat="1" applyFont="1" applyFill="1" applyBorder="1" applyAlignment="1">
      <alignment horizontal="center"/>
    </xf>
    <xf numFmtId="169" fontId="4" fillId="0" borderId="0" xfId="2824" applyNumberFormat="1" applyFont="1" applyFill="1"/>
    <xf numFmtId="168" fontId="4" fillId="0" borderId="0" xfId="2824" applyNumberFormat="1" applyFont="1" applyFill="1"/>
    <xf numFmtId="168" fontId="4" fillId="0" borderId="0" xfId="0" applyNumberFormat="1" applyFont="1"/>
    <xf numFmtId="168" fontId="4" fillId="0" borderId="0" xfId="2824" applyNumberFormat="1" applyFont="1" applyFill="1" applyBorder="1"/>
    <xf numFmtId="17" fontId="13" fillId="34" borderId="1" xfId="0" applyNumberFormat="1" applyFont="1" applyFill="1" applyBorder="1" applyAlignment="1">
      <alignment horizontal="center"/>
    </xf>
  </cellXfs>
  <cellStyles count="2827">
    <cellStyle name="20% - Cor1 10" xfId="1" xr:uid="{00000000-0005-0000-0000-000000000000}"/>
    <cellStyle name="20% - Cor1 11" xfId="2" xr:uid="{00000000-0005-0000-0000-000001000000}"/>
    <cellStyle name="20% - Cor1 12" xfId="3" xr:uid="{00000000-0005-0000-0000-000002000000}"/>
    <cellStyle name="20% - Cor1 13" xfId="4" xr:uid="{00000000-0005-0000-0000-000003000000}"/>
    <cellStyle name="20% - Cor1 14" xfId="5" xr:uid="{00000000-0005-0000-0000-000004000000}"/>
    <cellStyle name="20% - Cor1 15" xfId="6" xr:uid="{00000000-0005-0000-0000-000005000000}"/>
    <cellStyle name="20% - Cor1 16" xfId="7" xr:uid="{00000000-0005-0000-0000-000006000000}"/>
    <cellStyle name="20% - Cor1 17" xfId="8" xr:uid="{00000000-0005-0000-0000-000007000000}"/>
    <cellStyle name="20% - Cor1 18" xfId="9" xr:uid="{00000000-0005-0000-0000-000008000000}"/>
    <cellStyle name="20% - Cor1 19" xfId="10" xr:uid="{00000000-0005-0000-0000-000009000000}"/>
    <cellStyle name="20% - Cor1 2" xfId="11" xr:uid="{00000000-0005-0000-0000-00000A000000}"/>
    <cellStyle name="20% - Cor1 20" xfId="12" xr:uid="{00000000-0005-0000-0000-00000B000000}"/>
    <cellStyle name="20% - Cor1 21" xfId="13" xr:uid="{00000000-0005-0000-0000-00000C000000}"/>
    <cellStyle name="20% - Cor1 22" xfId="14" xr:uid="{00000000-0005-0000-0000-00000D000000}"/>
    <cellStyle name="20% - Cor1 23" xfId="15" xr:uid="{00000000-0005-0000-0000-00000E000000}"/>
    <cellStyle name="20% - Cor1 24" xfId="16" xr:uid="{00000000-0005-0000-0000-00000F000000}"/>
    <cellStyle name="20% - Cor1 25" xfId="17" xr:uid="{00000000-0005-0000-0000-000010000000}"/>
    <cellStyle name="20% - Cor1 26" xfId="18" xr:uid="{00000000-0005-0000-0000-000011000000}"/>
    <cellStyle name="20% - Cor1 27" xfId="19" xr:uid="{00000000-0005-0000-0000-000012000000}"/>
    <cellStyle name="20% - Cor1 28" xfId="20" xr:uid="{00000000-0005-0000-0000-000013000000}"/>
    <cellStyle name="20% - Cor1 29" xfId="21" xr:uid="{00000000-0005-0000-0000-000014000000}"/>
    <cellStyle name="20% - Cor1 3" xfId="22" xr:uid="{00000000-0005-0000-0000-000015000000}"/>
    <cellStyle name="20% - Cor1 30" xfId="23" xr:uid="{00000000-0005-0000-0000-000016000000}"/>
    <cellStyle name="20% - Cor1 31" xfId="24" xr:uid="{00000000-0005-0000-0000-000017000000}"/>
    <cellStyle name="20% - Cor1 32" xfId="25" xr:uid="{00000000-0005-0000-0000-000018000000}"/>
    <cellStyle name="20% - Cor1 33" xfId="26" xr:uid="{00000000-0005-0000-0000-000019000000}"/>
    <cellStyle name="20% - Cor1 34" xfId="27" xr:uid="{00000000-0005-0000-0000-00001A000000}"/>
    <cellStyle name="20% - Cor1 35" xfId="28" xr:uid="{00000000-0005-0000-0000-00001B000000}"/>
    <cellStyle name="20% - Cor1 36" xfId="29" xr:uid="{00000000-0005-0000-0000-00001C000000}"/>
    <cellStyle name="20% - Cor1 37" xfId="30" xr:uid="{00000000-0005-0000-0000-00001D000000}"/>
    <cellStyle name="20% - Cor1 38" xfId="31" xr:uid="{00000000-0005-0000-0000-00001E000000}"/>
    <cellStyle name="20% - Cor1 39" xfId="32" xr:uid="{00000000-0005-0000-0000-00001F000000}"/>
    <cellStyle name="20% - Cor1 4" xfId="33" xr:uid="{00000000-0005-0000-0000-000020000000}"/>
    <cellStyle name="20% - Cor1 40" xfId="34" xr:uid="{00000000-0005-0000-0000-000021000000}"/>
    <cellStyle name="20% - Cor1 41" xfId="35" xr:uid="{00000000-0005-0000-0000-000022000000}"/>
    <cellStyle name="20% - Cor1 42" xfId="36" xr:uid="{00000000-0005-0000-0000-000023000000}"/>
    <cellStyle name="20% - Cor1 43" xfId="37" xr:uid="{00000000-0005-0000-0000-000024000000}"/>
    <cellStyle name="20% - Cor1 44" xfId="38" xr:uid="{00000000-0005-0000-0000-000025000000}"/>
    <cellStyle name="20% - Cor1 45" xfId="39" xr:uid="{00000000-0005-0000-0000-000026000000}"/>
    <cellStyle name="20% - Cor1 46" xfId="40" xr:uid="{00000000-0005-0000-0000-000027000000}"/>
    <cellStyle name="20% - Cor1 47" xfId="41" xr:uid="{00000000-0005-0000-0000-000028000000}"/>
    <cellStyle name="20% - Cor1 48" xfId="42" xr:uid="{00000000-0005-0000-0000-000029000000}"/>
    <cellStyle name="20% - Cor1 49" xfId="43" xr:uid="{00000000-0005-0000-0000-00002A000000}"/>
    <cellStyle name="20% - Cor1 5" xfId="44" xr:uid="{00000000-0005-0000-0000-00002B000000}"/>
    <cellStyle name="20% - Cor1 50" xfId="45" xr:uid="{00000000-0005-0000-0000-00002C000000}"/>
    <cellStyle name="20% - Cor1 51" xfId="46" xr:uid="{00000000-0005-0000-0000-00002D000000}"/>
    <cellStyle name="20% - Cor1 52" xfId="47" xr:uid="{00000000-0005-0000-0000-00002E000000}"/>
    <cellStyle name="20% - Cor1 53" xfId="48" xr:uid="{00000000-0005-0000-0000-00002F000000}"/>
    <cellStyle name="20% - Cor1 54" xfId="49" xr:uid="{00000000-0005-0000-0000-000030000000}"/>
    <cellStyle name="20% - Cor1 55" xfId="50" xr:uid="{00000000-0005-0000-0000-000031000000}"/>
    <cellStyle name="20% - Cor1 56" xfId="51" xr:uid="{00000000-0005-0000-0000-000032000000}"/>
    <cellStyle name="20% - Cor1 57" xfId="52" xr:uid="{00000000-0005-0000-0000-000033000000}"/>
    <cellStyle name="20% - Cor1 58" xfId="53" xr:uid="{00000000-0005-0000-0000-000034000000}"/>
    <cellStyle name="20% - Cor1 59" xfId="54" xr:uid="{00000000-0005-0000-0000-000035000000}"/>
    <cellStyle name="20% - Cor1 6" xfId="55" xr:uid="{00000000-0005-0000-0000-000036000000}"/>
    <cellStyle name="20% - Cor1 60" xfId="56" xr:uid="{00000000-0005-0000-0000-000037000000}"/>
    <cellStyle name="20% - Cor1 61" xfId="57" xr:uid="{00000000-0005-0000-0000-000038000000}"/>
    <cellStyle name="20% - Cor1 62" xfId="58" xr:uid="{00000000-0005-0000-0000-000039000000}"/>
    <cellStyle name="20% - Cor1 63" xfId="59" xr:uid="{00000000-0005-0000-0000-00003A000000}"/>
    <cellStyle name="20% - Cor1 64" xfId="60" xr:uid="{00000000-0005-0000-0000-00003B000000}"/>
    <cellStyle name="20% - Cor1 65" xfId="61" xr:uid="{00000000-0005-0000-0000-00003C000000}"/>
    <cellStyle name="20% - Cor1 66" xfId="62" xr:uid="{00000000-0005-0000-0000-00003D000000}"/>
    <cellStyle name="20% - Cor1 67" xfId="63" xr:uid="{00000000-0005-0000-0000-00003E000000}"/>
    <cellStyle name="20% - Cor1 68" xfId="64" xr:uid="{00000000-0005-0000-0000-00003F000000}"/>
    <cellStyle name="20% - Cor1 69" xfId="65" xr:uid="{00000000-0005-0000-0000-000040000000}"/>
    <cellStyle name="20% - Cor1 7" xfId="66" xr:uid="{00000000-0005-0000-0000-000041000000}"/>
    <cellStyle name="20% - Cor1 70" xfId="67" xr:uid="{00000000-0005-0000-0000-000042000000}"/>
    <cellStyle name="20% - Cor1 71" xfId="68" xr:uid="{00000000-0005-0000-0000-000043000000}"/>
    <cellStyle name="20% - Cor1 72" xfId="69" xr:uid="{00000000-0005-0000-0000-000044000000}"/>
    <cellStyle name="20% - Cor1 73" xfId="70" xr:uid="{00000000-0005-0000-0000-000045000000}"/>
    <cellStyle name="20% - Cor1 74" xfId="71" xr:uid="{00000000-0005-0000-0000-000046000000}"/>
    <cellStyle name="20% - Cor1 75" xfId="72" xr:uid="{00000000-0005-0000-0000-000047000000}"/>
    <cellStyle name="20% - Cor1 76" xfId="73" xr:uid="{00000000-0005-0000-0000-000048000000}"/>
    <cellStyle name="20% - Cor1 8" xfId="74" xr:uid="{00000000-0005-0000-0000-000049000000}"/>
    <cellStyle name="20% - Cor1 9" xfId="75" xr:uid="{00000000-0005-0000-0000-00004A000000}"/>
    <cellStyle name="20% - Cor2 10" xfId="76" xr:uid="{00000000-0005-0000-0000-00004B000000}"/>
    <cellStyle name="20% - Cor2 11" xfId="77" xr:uid="{00000000-0005-0000-0000-00004C000000}"/>
    <cellStyle name="20% - Cor2 12" xfId="78" xr:uid="{00000000-0005-0000-0000-00004D000000}"/>
    <cellStyle name="20% - Cor2 13" xfId="79" xr:uid="{00000000-0005-0000-0000-00004E000000}"/>
    <cellStyle name="20% - Cor2 14" xfId="80" xr:uid="{00000000-0005-0000-0000-00004F000000}"/>
    <cellStyle name="20% - Cor2 15" xfId="81" xr:uid="{00000000-0005-0000-0000-000050000000}"/>
    <cellStyle name="20% - Cor2 16" xfId="82" xr:uid="{00000000-0005-0000-0000-000051000000}"/>
    <cellStyle name="20% - Cor2 17" xfId="83" xr:uid="{00000000-0005-0000-0000-000052000000}"/>
    <cellStyle name="20% - Cor2 18" xfId="84" xr:uid="{00000000-0005-0000-0000-000053000000}"/>
    <cellStyle name="20% - Cor2 19" xfId="85" xr:uid="{00000000-0005-0000-0000-000054000000}"/>
    <cellStyle name="20% - Cor2 2" xfId="86" xr:uid="{00000000-0005-0000-0000-000055000000}"/>
    <cellStyle name="20% - Cor2 20" xfId="87" xr:uid="{00000000-0005-0000-0000-000056000000}"/>
    <cellStyle name="20% - Cor2 21" xfId="88" xr:uid="{00000000-0005-0000-0000-000057000000}"/>
    <cellStyle name="20% - Cor2 22" xfId="89" xr:uid="{00000000-0005-0000-0000-000058000000}"/>
    <cellStyle name="20% - Cor2 23" xfId="90" xr:uid="{00000000-0005-0000-0000-000059000000}"/>
    <cellStyle name="20% - Cor2 24" xfId="91" xr:uid="{00000000-0005-0000-0000-00005A000000}"/>
    <cellStyle name="20% - Cor2 25" xfId="92" xr:uid="{00000000-0005-0000-0000-00005B000000}"/>
    <cellStyle name="20% - Cor2 26" xfId="93" xr:uid="{00000000-0005-0000-0000-00005C000000}"/>
    <cellStyle name="20% - Cor2 27" xfId="94" xr:uid="{00000000-0005-0000-0000-00005D000000}"/>
    <cellStyle name="20% - Cor2 28" xfId="95" xr:uid="{00000000-0005-0000-0000-00005E000000}"/>
    <cellStyle name="20% - Cor2 29" xfId="96" xr:uid="{00000000-0005-0000-0000-00005F000000}"/>
    <cellStyle name="20% - Cor2 3" xfId="97" xr:uid="{00000000-0005-0000-0000-000060000000}"/>
    <cellStyle name="20% - Cor2 30" xfId="98" xr:uid="{00000000-0005-0000-0000-000061000000}"/>
    <cellStyle name="20% - Cor2 31" xfId="99" xr:uid="{00000000-0005-0000-0000-000062000000}"/>
    <cellStyle name="20% - Cor2 32" xfId="100" xr:uid="{00000000-0005-0000-0000-000063000000}"/>
    <cellStyle name="20% - Cor2 33" xfId="101" xr:uid="{00000000-0005-0000-0000-000064000000}"/>
    <cellStyle name="20% - Cor2 34" xfId="102" xr:uid="{00000000-0005-0000-0000-000065000000}"/>
    <cellStyle name="20% - Cor2 35" xfId="103" xr:uid="{00000000-0005-0000-0000-000066000000}"/>
    <cellStyle name="20% - Cor2 36" xfId="104" xr:uid="{00000000-0005-0000-0000-000067000000}"/>
    <cellStyle name="20% - Cor2 37" xfId="105" xr:uid="{00000000-0005-0000-0000-000068000000}"/>
    <cellStyle name="20% - Cor2 38" xfId="106" xr:uid="{00000000-0005-0000-0000-000069000000}"/>
    <cellStyle name="20% - Cor2 39" xfId="107" xr:uid="{00000000-0005-0000-0000-00006A000000}"/>
    <cellStyle name="20% - Cor2 4" xfId="108" xr:uid="{00000000-0005-0000-0000-00006B000000}"/>
    <cellStyle name="20% - Cor2 40" xfId="109" xr:uid="{00000000-0005-0000-0000-00006C000000}"/>
    <cellStyle name="20% - Cor2 41" xfId="110" xr:uid="{00000000-0005-0000-0000-00006D000000}"/>
    <cellStyle name="20% - Cor2 42" xfId="111" xr:uid="{00000000-0005-0000-0000-00006E000000}"/>
    <cellStyle name="20% - Cor2 43" xfId="112" xr:uid="{00000000-0005-0000-0000-00006F000000}"/>
    <cellStyle name="20% - Cor2 44" xfId="113" xr:uid="{00000000-0005-0000-0000-000070000000}"/>
    <cellStyle name="20% - Cor2 45" xfId="114" xr:uid="{00000000-0005-0000-0000-000071000000}"/>
    <cellStyle name="20% - Cor2 46" xfId="115" xr:uid="{00000000-0005-0000-0000-000072000000}"/>
    <cellStyle name="20% - Cor2 47" xfId="116" xr:uid="{00000000-0005-0000-0000-000073000000}"/>
    <cellStyle name="20% - Cor2 48" xfId="117" xr:uid="{00000000-0005-0000-0000-000074000000}"/>
    <cellStyle name="20% - Cor2 49" xfId="118" xr:uid="{00000000-0005-0000-0000-000075000000}"/>
    <cellStyle name="20% - Cor2 5" xfId="119" xr:uid="{00000000-0005-0000-0000-000076000000}"/>
    <cellStyle name="20% - Cor2 50" xfId="120" xr:uid="{00000000-0005-0000-0000-000077000000}"/>
    <cellStyle name="20% - Cor2 51" xfId="121" xr:uid="{00000000-0005-0000-0000-000078000000}"/>
    <cellStyle name="20% - Cor2 52" xfId="122" xr:uid="{00000000-0005-0000-0000-000079000000}"/>
    <cellStyle name="20% - Cor2 53" xfId="123" xr:uid="{00000000-0005-0000-0000-00007A000000}"/>
    <cellStyle name="20% - Cor2 54" xfId="124" xr:uid="{00000000-0005-0000-0000-00007B000000}"/>
    <cellStyle name="20% - Cor2 55" xfId="125" xr:uid="{00000000-0005-0000-0000-00007C000000}"/>
    <cellStyle name="20% - Cor2 56" xfId="126" xr:uid="{00000000-0005-0000-0000-00007D000000}"/>
    <cellStyle name="20% - Cor2 57" xfId="127" xr:uid="{00000000-0005-0000-0000-00007E000000}"/>
    <cellStyle name="20% - Cor2 58" xfId="128" xr:uid="{00000000-0005-0000-0000-00007F000000}"/>
    <cellStyle name="20% - Cor2 59" xfId="129" xr:uid="{00000000-0005-0000-0000-000080000000}"/>
    <cellStyle name="20% - Cor2 6" xfId="130" xr:uid="{00000000-0005-0000-0000-000081000000}"/>
    <cellStyle name="20% - Cor2 60" xfId="131" xr:uid="{00000000-0005-0000-0000-000082000000}"/>
    <cellStyle name="20% - Cor2 61" xfId="132" xr:uid="{00000000-0005-0000-0000-000083000000}"/>
    <cellStyle name="20% - Cor2 62" xfId="133" xr:uid="{00000000-0005-0000-0000-000084000000}"/>
    <cellStyle name="20% - Cor2 63" xfId="134" xr:uid="{00000000-0005-0000-0000-000085000000}"/>
    <cellStyle name="20% - Cor2 64" xfId="135" xr:uid="{00000000-0005-0000-0000-000086000000}"/>
    <cellStyle name="20% - Cor2 65" xfId="136" xr:uid="{00000000-0005-0000-0000-000087000000}"/>
    <cellStyle name="20% - Cor2 66" xfId="137" xr:uid="{00000000-0005-0000-0000-000088000000}"/>
    <cellStyle name="20% - Cor2 67" xfId="138" xr:uid="{00000000-0005-0000-0000-000089000000}"/>
    <cellStyle name="20% - Cor2 68" xfId="139" xr:uid="{00000000-0005-0000-0000-00008A000000}"/>
    <cellStyle name="20% - Cor2 69" xfId="140" xr:uid="{00000000-0005-0000-0000-00008B000000}"/>
    <cellStyle name="20% - Cor2 7" xfId="141" xr:uid="{00000000-0005-0000-0000-00008C000000}"/>
    <cellStyle name="20% - Cor2 70" xfId="142" xr:uid="{00000000-0005-0000-0000-00008D000000}"/>
    <cellStyle name="20% - Cor2 71" xfId="143" xr:uid="{00000000-0005-0000-0000-00008E000000}"/>
    <cellStyle name="20% - Cor2 72" xfId="144" xr:uid="{00000000-0005-0000-0000-00008F000000}"/>
    <cellStyle name="20% - Cor2 73" xfId="145" xr:uid="{00000000-0005-0000-0000-000090000000}"/>
    <cellStyle name="20% - Cor2 74" xfId="146" xr:uid="{00000000-0005-0000-0000-000091000000}"/>
    <cellStyle name="20% - Cor2 75" xfId="147" xr:uid="{00000000-0005-0000-0000-000092000000}"/>
    <cellStyle name="20% - Cor2 76" xfId="148" xr:uid="{00000000-0005-0000-0000-000093000000}"/>
    <cellStyle name="20% - Cor2 8" xfId="149" xr:uid="{00000000-0005-0000-0000-000094000000}"/>
    <cellStyle name="20% - Cor2 9" xfId="150" xr:uid="{00000000-0005-0000-0000-000095000000}"/>
    <cellStyle name="20% - Cor3 10" xfId="151" xr:uid="{00000000-0005-0000-0000-000096000000}"/>
    <cellStyle name="20% - Cor3 11" xfId="152" xr:uid="{00000000-0005-0000-0000-000097000000}"/>
    <cellStyle name="20% - Cor3 12" xfId="153" xr:uid="{00000000-0005-0000-0000-000098000000}"/>
    <cellStyle name="20% - Cor3 13" xfId="154" xr:uid="{00000000-0005-0000-0000-000099000000}"/>
    <cellStyle name="20% - Cor3 14" xfId="155" xr:uid="{00000000-0005-0000-0000-00009A000000}"/>
    <cellStyle name="20% - Cor3 15" xfId="156" xr:uid="{00000000-0005-0000-0000-00009B000000}"/>
    <cellStyle name="20% - Cor3 16" xfId="157" xr:uid="{00000000-0005-0000-0000-00009C000000}"/>
    <cellStyle name="20% - Cor3 17" xfId="158" xr:uid="{00000000-0005-0000-0000-00009D000000}"/>
    <cellStyle name="20% - Cor3 18" xfId="159" xr:uid="{00000000-0005-0000-0000-00009E000000}"/>
    <cellStyle name="20% - Cor3 19" xfId="160" xr:uid="{00000000-0005-0000-0000-00009F000000}"/>
    <cellStyle name="20% - Cor3 2" xfId="161" xr:uid="{00000000-0005-0000-0000-0000A0000000}"/>
    <cellStyle name="20% - Cor3 20" xfId="162" xr:uid="{00000000-0005-0000-0000-0000A1000000}"/>
    <cellStyle name="20% - Cor3 21" xfId="163" xr:uid="{00000000-0005-0000-0000-0000A2000000}"/>
    <cellStyle name="20% - Cor3 22" xfId="164" xr:uid="{00000000-0005-0000-0000-0000A3000000}"/>
    <cellStyle name="20% - Cor3 23" xfId="165" xr:uid="{00000000-0005-0000-0000-0000A4000000}"/>
    <cellStyle name="20% - Cor3 24" xfId="166" xr:uid="{00000000-0005-0000-0000-0000A5000000}"/>
    <cellStyle name="20% - Cor3 25" xfId="167" xr:uid="{00000000-0005-0000-0000-0000A6000000}"/>
    <cellStyle name="20% - Cor3 26" xfId="168" xr:uid="{00000000-0005-0000-0000-0000A7000000}"/>
    <cellStyle name="20% - Cor3 27" xfId="169" xr:uid="{00000000-0005-0000-0000-0000A8000000}"/>
    <cellStyle name="20% - Cor3 28" xfId="170" xr:uid="{00000000-0005-0000-0000-0000A9000000}"/>
    <cellStyle name="20% - Cor3 29" xfId="171" xr:uid="{00000000-0005-0000-0000-0000AA000000}"/>
    <cellStyle name="20% - Cor3 3" xfId="172" xr:uid="{00000000-0005-0000-0000-0000AB000000}"/>
    <cellStyle name="20% - Cor3 30" xfId="173" xr:uid="{00000000-0005-0000-0000-0000AC000000}"/>
    <cellStyle name="20% - Cor3 31" xfId="174" xr:uid="{00000000-0005-0000-0000-0000AD000000}"/>
    <cellStyle name="20% - Cor3 32" xfId="175" xr:uid="{00000000-0005-0000-0000-0000AE000000}"/>
    <cellStyle name="20% - Cor3 33" xfId="176" xr:uid="{00000000-0005-0000-0000-0000AF000000}"/>
    <cellStyle name="20% - Cor3 34" xfId="177" xr:uid="{00000000-0005-0000-0000-0000B0000000}"/>
    <cellStyle name="20% - Cor3 35" xfId="178" xr:uid="{00000000-0005-0000-0000-0000B1000000}"/>
    <cellStyle name="20% - Cor3 36" xfId="179" xr:uid="{00000000-0005-0000-0000-0000B2000000}"/>
    <cellStyle name="20% - Cor3 37" xfId="180" xr:uid="{00000000-0005-0000-0000-0000B3000000}"/>
    <cellStyle name="20% - Cor3 38" xfId="181" xr:uid="{00000000-0005-0000-0000-0000B4000000}"/>
    <cellStyle name="20% - Cor3 39" xfId="182" xr:uid="{00000000-0005-0000-0000-0000B5000000}"/>
    <cellStyle name="20% - Cor3 4" xfId="183" xr:uid="{00000000-0005-0000-0000-0000B6000000}"/>
    <cellStyle name="20% - Cor3 40" xfId="184" xr:uid="{00000000-0005-0000-0000-0000B7000000}"/>
    <cellStyle name="20% - Cor3 41" xfId="185" xr:uid="{00000000-0005-0000-0000-0000B8000000}"/>
    <cellStyle name="20% - Cor3 42" xfId="186" xr:uid="{00000000-0005-0000-0000-0000B9000000}"/>
    <cellStyle name="20% - Cor3 43" xfId="187" xr:uid="{00000000-0005-0000-0000-0000BA000000}"/>
    <cellStyle name="20% - Cor3 44" xfId="188" xr:uid="{00000000-0005-0000-0000-0000BB000000}"/>
    <cellStyle name="20% - Cor3 45" xfId="189" xr:uid="{00000000-0005-0000-0000-0000BC000000}"/>
    <cellStyle name="20% - Cor3 46" xfId="190" xr:uid="{00000000-0005-0000-0000-0000BD000000}"/>
    <cellStyle name="20% - Cor3 47" xfId="191" xr:uid="{00000000-0005-0000-0000-0000BE000000}"/>
    <cellStyle name="20% - Cor3 48" xfId="192" xr:uid="{00000000-0005-0000-0000-0000BF000000}"/>
    <cellStyle name="20% - Cor3 49" xfId="193" xr:uid="{00000000-0005-0000-0000-0000C0000000}"/>
    <cellStyle name="20% - Cor3 5" xfId="194" xr:uid="{00000000-0005-0000-0000-0000C1000000}"/>
    <cellStyle name="20% - Cor3 50" xfId="195" xr:uid="{00000000-0005-0000-0000-0000C2000000}"/>
    <cellStyle name="20% - Cor3 51" xfId="196" xr:uid="{00000000-0005-0000-0000-0000C3000000}"/>
    <cellStyle name="20% - Cor3 52" xfId="197" xr:uid="{00000000-0005-0000-0000-0000C4000000}"/>
    <cellStyle name="20% - Cor3 53" xfId="198" xr:uid="{00000000-0005-0000-0000-0000C5000000}"/>
    <cellStyle name="20% - Cor3 54" xfId="199" xr:uid="{00000000-0005-0000-0000-0000C6000000}"/>
    <cellStyle name="20% - Cor3 55" xfId="200" xr:uid="{00000000-0005-0000-0000-0000C7000000}"/>
    <cellStyle name="20% - Cor3 56" xfId="201" xr:uid="{00000000-0005-0000-0000-0000C8000000}"/>
    <cellStyle name="20% - Cor3 57" xfId="202" xr:uid="{00000000-0005-0000-0000-0000C9000000}"/>
    <cellStyle name="20% - Cor3 58" xfId="203" xr:uid="{00000000-0005-0000-0000-0000CA000000}"/>
    <cellStyle name="20% - Cor3 59" xfId="204" xr:uid="{00000000-0005-0000-0000-0000CB000000}"/>
    <cellStyle name="20% - Cor3 6" xfId="205" xr:uid="{00000000-0005-0000-0000-0000CC000000}"/>
    <cellStyle name="20% - Cor3 60" xfId="206" xr:uid="{00000000-0005-0000-0000-0000CD000000}"/>
    <cellStyle name="20% - Cor3 61" xfId="207" xr:uid="{00000000-0005-0000-0000-0000CE000000}"/>
    <cellStyle name="20% - Cor3 62" xfId="208" xr:uid="{00000000-0005-0000-0000-0000CF000000}"/>
    <cellStyle name="20% - Cor3 63" xfId="209" xr:uid="{00000000-0005-0000-0000-0000D0000000}"/>
    <cellStyle name="20% - Cor3 64" xfId="210" xr:uid="{00000000-0005-0000-0000-0000D1000000}"/>
    <cellStyle name="20% - Cor3 65" xfId="211" xr:uid="{00000000-0005-0000-0000-0000D2000000}"/>
    <cellStyle name="20% - Cor3 66" xfId="212" xr:uid="{00000000-0005-0000-0000-0000D3000000}"/>
    <cellStyle name="20% - Cor3 67" xfId="213" xr:uid="{00000000-0005-0000-0000-0000D4000000}"/>
    <cellStyle name="20% - Cor3 68" xfId="214" xr:uid="{00000000-0005-0000-0000-0000D5000000}"/>
    <cellStyle name="20% - Cor3 69" xfId="215" xr:uid="{00000000-0005-0000-0000-0000D6000000}"/>
    <cellStyle name="20% - Cor3 7" xfId="216" xr:uid="{00000000-0005-0000-0000-0000D7000000}"/>
    <cellStyle name="20% - Cor3 70" xfId="217" xr:uid="{00000000-0005-0000-0000-0000D8000000}"/>
    <cellStyle name="20% - Cor3 71" xfId="218" xr:uid="{00000000-0005-0000-0000-0000D9000000}"/>
    <cellStyle name="20% - Cor3 72" xfId="219" xr:uid="{00000000-0005-0000-0000-0000DA000000}"/>
    <cellStyle name="20% - Cor3 73" xfId="220" xr:uid="{00000000-0005-0000-0000-0000DB000000}"/>
    <cellStyle name="20% - Cor3 74" xfId="221" xr:uid="{00000000-0005-0000-0000-0000DC000000}"/>
    <cellStyle name="20% - Cor3 75" xfId="222" xr:uid="{00000000-0005-0000-0000-0000DD000000}"/>
    <cellStyle name="20% - Cor3 76" xfId="223" xr:uid="{00000000-0005-0000-0000-0000DE000000}"/>
    <cellStyle name="20% - Cor3 8" xfId="224" xr:uid="{00000000-0005-0000-0000-0000DF000000}"/>
    <cellStyle name="20% - Cor3 9" xfId="225" xr:uid="{00000000-0005-0000-0000-0000E0000000}"/>
    <cellStyle name="20% - Cor4 10" xfId="226" xr:uid="{00000000-0005-0000-0000-0000E1000000}"/>
    <cellStyle name="20% - Cor4 11" xfId="227" xr:uid="{00000000-0005-0000-0000-0000E2000000}"/>
    <cellStyle name="20% - Cor4 12" xfId="228" xr:uid="{00000000-0005-0000-0000-0000E3000000}"/>
    <cellStyle name="20% - Cor4 13" xfId="229" xr:uid="{00000000-0005-0000-0000-0000E4000000}"/>
    <cellStyle name="20% - Cor4 14" xfId="230" xr:uid="{00000000-0005-0000-0000-0000E5000000}"/>
    <cellStyle name="20% - Cor4 15" xfId="231" xr:uid="{00000000-0005-0000-0000-0000E6000000}"/>
    <cellStyle name="20% - Cor4 16" xfId="232" xr:uid="{00000000-0005-0000-0000-0000E7000000}"/>
    <cellStyle name="20% - Cor4 17" xfId="233" xr:uid="{00000000-0005-0000-0000-0000E8000000}"/>
    <cellStyle name="20% - Cor4 18" xfId="234" xr:uid="{00000000-0005-0000-0000-0000E9000000}"/>
    <cellStyle name="20% - Cor4 19" xfId="235" xr:uid="{00000000-0005-0000-0000-0000EA000000}"/>
    <cellStyle name="20% - Cor4 2" xfId="236" xr:uid="{00000000-0005-0000-0000-0000EB000000}"/>
    <cellStyle name="20% - Cor4 20" xfId="237" xr:uid="{00000000-0005-0000-0000-0000EC000000}"/>
    <cellStyle name="20% - Cor4 21" xfId="238" xr:uid="{00000000-0005-0000-0000-0000ED000000}"/>
    <cellStyle name="20% - Cor4 22" xfId="239" xr:uid="{00000000-0005-0000-0000-0000EE000000}"/>
    <cellStyle name="20% - Cor4 23" xfId="240" xr:uid="{00000000-0005-0000-0000-0000EF000000}"/>
    <cellStyle name="20% - Cor4 24" xfId="241" xr:uid="{00000000-0005-0000-0000-0000F0000000}"/>
    <cellStyle name="20% - Cor4 25" xfId="242" xr:uid="{00000000-0005-0000-0000-0000F1000000}"/>
    <cellStyle name="20% - Cor4 26" xfId="243" xr:uid="{00000000-0005-0000-0000-0000F2000000}"/>
    <cellStyle name="20% - Cor4 27" xfId="244" xr:uid="{00000000-0005-0000-0000-0000F3000000}"/>
    <cellStyle name="20% - Cor4 28" xfId="245" xr:uid="{00000000-0005-0000-0000-0000F4000000}"/>
    <cellStyle name="20% - Cor4 29" xfId="246" xr:uid="{00000000-0005-0000-0000-0000F5000000}"/>
    <cellStyle name="20% - Cor4 3" xfId="247" xr:uid="{00000000-0005-0000-0000-0000F6000000}"/>
    <cellStyle name="20% - Cor4 30" xfId="248" xr:uid="{00000000-0005-0000-0000-0000F7000000}"/>
    <cellStyle name="20% - Cor4 31" xfId="249" xr:uid="{00000000-0005-0000-0000-0000F8000000}"/>
    <cellStyle name="20% - Cor4 32" xfId="250" xr:uid="{00000000-0005-0000-0000-0000F9000000}"/>
    <cellStyle name="20% - Cor4 33" xfId="251" xr:uid="{00000000-0005-0000-0000-0000FA000000}"/>
    <cellStyle name="20% - Cor4 34" xfId="252" xr:uid="{00000000-0005-0000-0000-0000FB000000}"/>
    <cellStyle name="20% - Cor4 35" xfId="253" xr:uid="{00000000-0005-0000-0000-0000FC000000}"/>
    <cellStyle name="20% - Cor4 36" xfId="254" xr:uid="{00000000-0005-0000-0000-0000FD000000}"/>
    <cellStyle name="20% - Cor4 37" xfId="255" xr:uid="{00000000-0005-0000-0000-0000FE000000}"/>
    <cellStyle name="20% - Cor4 38" xfId="256" xr:uid="{00000000-0005-0000-0000-0000FF000000}"/>
    <cellStyle name="20% - Cor4 39" xfId="257" xr:uid="{00000000-0005-0000-0000-000000010000}"/>
    <cellStyle name="20% - Cor4 4" xfId="258" xr:uid="{00000000-0005-0000-0000-000001010000}"/>
    <cellStyle name="20% - Cor4 40" xfId="259" xr:uid="{00000000-0005-0000-0000-000002010000}"/>
    <cellStyle name="20% - Cor4 41" xfId="260" xr:uid="{00000000-0005-0000-0000-000003010000}"/>
    <cellStyle name="20% - Cor4 42" xfId="261" xr:uid="{00000000-0005-0000-0000-000004010000}"/>
    <cellStyle name="20% - Cor4 43" xfId="262" xr:uid="{00000000-0005-0000-0000-000005010000}"/>
    <cellStyle name="20% - Cor4 44" xfId="263" xr:uid="{00000000-0005-0000-0000-000006010000}"/>
    <cellStyle name="20% - Cor4 45" xfId="264" xr:uid="{00000000-0005-0000-0000-000007010000}"/>
    <cellStyle name="20% - Cor4 46" xfId="265" xr:uid="{00000000-0005-0000-0000-000008010000}"/>
    <cellStyle name="20% - Cor4 47" xfId="266" xr:uid="{00000000-0005-0000-0000-000009010000}"/>
    <cellStyle name="20% - Cor4 48" xfId="267" xr:uid="{00000000-0005-0000-0000-00000A010000}"/>
    <cellStyle name="20% - Cor4 49" xfId="268" xr:uid="{00000000-0005-0000-0000-00000B010000}"/>
    <cellStyle name="20% - Cor4 5" xfId="269" xr:uid="{00000000-0005-0000-0000-00000C010000}"/>
    <cellStyle name="20% - Cor4 50" xfId="270" xr:uid="{00000000-0005-0000-0000-00000D010000}"/>
    <cellStyle name="20% - Cor4 51" xfId="271" xr:uid="{00000000-0005-0000-0000-00000E010000}"/>
    <cellStyle name="20% - Cor4 52" xfId="272" xr:uid="{00000000-0005-0000-0000-00000F010000}"/>
    <cellStyle name="20% - Cor4 53" xfId="273" xr:uid="{00000000-0005-0000-0000-000010010000}"/>
    <cellStyle name="20% - Cor4 54" xfId="274" xr:uid="{00000000-0005-0000-0000-000011010000}"/>
    <cellStyle name="20% - Cor4 55" xfId="275" xr:uid="{00000000-0005-0000-0000-000012010000}"/>
    <cellStyle name="20% - Cor4 56" xfId="276" xr:uid="{00000000-0005-0000-0000-000013010000}"/>
    <cellStyle name="20% - Cor4 57" xfId="277" xr:uid="{00000000-0005-0000-0000-000014010000}"/>
    <cellStyle name="20% - Cor4 58" xfId="278" xr:uid="{00000000-0005-0000-0000-000015010000}"/>
    <cellStyle name="20% - Cor4 59" xfId="279" xr:uid="{00000000-0005-0000-0000-000016010000}"/>
    <cellStyle name="20% - Cor4 6" xfId="280" xr:uid="{00000000-0005-0000-0000-000017010000}"/>
    <cellStyle name="20% - Cor4 60" xfId="281" xr:uid="{00000000-0005-0000-0000-000018010000}"/>
    <cellStyle name="20% - Cor4 61" xfId="282" xr:uid="{00000000-0005-0000-0000-000019010000}"/>
    <cellStyle name="20% - Cor4 62" xfId="283" xr:uid="{00000000-0005-0000-0000-00001A010000}"/>
    <cellStyle name="20% - Cor4 63" xfId="284" xr:uid="{00000000-0005-0000-0000-00001B010000}"/>
    <cellStyle name="20% - Cor4 64" xfId="285" xr:uid="{00000000-0005-0000-0000-00001C010000}"/>
    <cellStyle name="20% - Cor4 65" xfId="286" xr:uid="{00000000-0005-0000-0000-00001D010000}"/>
    <cellStyle name="20% - Cor4 66" xfId="287" xr:uid="{00000000-0005-0000-0000-00001E010000}"/>
    <cellStyle name="20% - Cor4 67" xfId="288" xr:uid="{00000000-0005-0000-0000-00001F010000}"/>
    <cellStyle name="20% - Cor4 68" xfId="289" xr:uid="{00000000-0005-0000-0000-000020010000}"/>
    <cellStyle name="20% - Cor4 69" xfId="290" xr:uid="{00000000-0005-0000-0000-000021010000}"/>
    <cellStyle name="20% - Cor4 7" xfId="291" xr:uid="{00000000-0005-0000-0000-000022010000}"/>
    <cellStyle name="20% - Cor4 70" xfId="292" xr:uid="{00000000-0005-0000-0000-000023010000}"/>
    <cellStyle name="20% - Cor4 71" xfId="293" xr:uid="{00000000-0005-0000-0000-000024010000}"/>
    <cellStyle name="20% - Cor4 72" xfId="294" xr:uid="{00000000-0005-0000-0000-000025010000}"/>
    <cellStyle name="20% - Cor4 73" xfId="295" xr:uid="{00000000-0005-0000-0000-000026010000}"/>
    <cellStyle name="20% - Cor4 74" xfId="296" xr:uid="{00000000-0005-0000-0000-000027010000}"/>
    <cellStyle name="20% - Cor4 75" xfId="297" xr:uid="{00000000-0005-0000-0000-000028010000}"/>
    <cellStyle name="20% - Cor4 76" xfId="298" xr:uid="{00000000-0005-0000-0000-000029010000}"/>
    <cellStyle name="20% - Cor4 8" xfId="299" xr:uid="{00000000-0005-0000-0000-00002A010000}"/>
    <cellStyle name="20% - Cor4 9" xfId="300" xr:uid="{00000000-0005-0000-0000-00002B010000}"/>
    <cellStyle name="20% - Cor5 10" xfId="301" xr:uid="{00000000-0005-0000-0000-00002C010000}"/>
    <cellStyle name="20% - Cor5 11" xfId="302" xr:uid="{00000000-0005-0000-0000-00002D010000}"/>
    <cellStyle name="20% - Cor5 12" xfId="303" xr:uid="{00000000-0005-0000-0000-00002E010000}"/>
    <cellStyle name="20% - Cor5 13" xfId="304" xr:uid="{00000000-0005-0000-0000-00002F010000}"/>
    <cellStyle name="20% - Cor5 14" xfId="305" xr:uid="{00000000-0005-0000-0000-000030010000}"/>
    <cellStyle name="20% - Cor5 15" xfId="306" xr:uid="{00000000-0005-0000-0000-000031010000}"/>
    <cellStyle name="20% - Cor5 16" xfId="307" xr:uid="{00000000-0005-0000-0000-000032010000}"/>
    <cellStyle name="20% - Cor5 17" xfId="308" xr:uid="{00000000-0005-0000-0000-000033010000}"/>
    <cellStyle name="20% - Cor5 18" xfId="309" xr:uid="{00000000-0005-0000-0000-000034010000}"/>
    <cellStyle name="20% - Cor5 19" xfId="310" xr:uid="{00000000-0005-0000-0000-000035010000}"/>
    <cellStyle name="20% - Cor5 2" xfId="311" xr:uid="{00000000-0005-0000-0000-000036010000}"/>
    <cellStyle name="20% - Cor5 20" xfId="312" xr:uid="{00000000-0005-0000-0000-000037010000}"/>
    <cellStyle name="20% - Cor5 21" xfId="313" xr:uid="{00000000-0005-0000-0000-000038010000}"/>
    <cellStyle name="20% - Cor5 22" xfId="314" xr:uid="{00000000-0005-0000-0000-000039010000}"/>
    <cellStyle name="20% - Cor5 23" xfId="315" xr:uid="{00000000-0005-0000-0000-00003A010000}"/>
    <cellStyle name="20% - Cor5 24" xfId="316" xr:uid="{00000000-0005-0000-0000-00003B010000}"/>
    <cellStyle name="20% - Cor5 25" xfId="317" xr:uid="{00000000-0005-0000-0000-00003C010000}"/>
    <cellStyle name="20% - Cor5 26" xfId="318" xr:uid="{00000000-0005-0000-0000-00003D010000}"/>
    <cellStyle name="20% - Cor5 27" xfId="319" xr:uid="{00000000-0005-0000-0000-00003E010000}"/>
    <cellStyle name="20% - Cor5 28" xfId="320" xr:uid="{00000000-0005-0000-0000-00003F010000}"/>
    <cellStyle name="20% - Cor5 29" xfId="321" xr:uid="{00000000-0005-0000-0000-000040010000}"/>
    <cellStyle name="20% - Cor5 3" xfId="322" xr:uid="{00000000-0005-0000-0000-000041010000}"/>
    <cellStyle name="20% - Cor5 30" xfId="323" xr:uid="{00000000-0005-0000-0000-000042010000}"/>
    <cellStyle name="20% - Cor5 31" xfId="324" xr:uid="{00000000-0005-0000-0000-000043010000}"/>
    <cellStyle name="20% - Cor5 32" xfId="325" xr:uid="{00000000-0005-0000-0000-000044010000}"/>
    <cellStyle name="20% - Cor5 33" xfId="326" xr:uid="{00000000-0005-0000-0000-000045010000}"/>
    <cellStyle name="20% - Cor5 34" xfId="327" xr:uid="{00000000-0005-0000-0000-000046010000}"/>
    <cellStyle name="20% - Cor5 35" xfId="328" xr:uid="{00000000-0005-0000-0000-000047010000}"/>
    <cellStyle name="20% - Cor5 36" xfId="329" xr:uid="{00000000-0005-0000-0000-000048010000}"/>
    <cellStyle name="20% - Cor5 37" xfId="330" xr:uid="{00000000-0005-0000-0000-000049010000}"/>
    <cellStyle name="20% - Cor5 38" xfId="331" xr:uid="{00000000-0005-0000-0000-00004A010000}"/>
    <cellStyle name="20% - Cor5 39" xfId="332" xr:uid="{00000000-0005-0000-0000-00004B010000}"/>
    <cellStyle name="20% - Cor5 4" xfId="333" xr:uid="{00000000-0005-0000-0000-00004C010000}"/>
    <cellStyle name="20% - Cor5 40" xfId="334" xr:uid="{00000000-0005-0000-0000-00004D010000}"/>
    <cellStyle name="20% - Cor5 41" xfId="335" xr:uid="{00000000-0005-0000-0000-00004E010000}"/>
    <cellStyle name="20% - Cor5 42" xfId="336" xr:uid="{00000000-0005-0000-0000-00004F010000}"/>
    <cellStyle name="20% - Cor5 43" xfId="337" xr:uid="{00000000-0005-0000-0000-000050010000}"/>
    <cellStyle name="20% - Cor5 44" xfId="338" xr:uid="{00000000-0005-0000-0000-000051010000}"/>
    <cellStyle name="20% - Cor5 45" xfId="339" xr:uid="{00000000-0005-0000-0000-000052010000}"/>
    <cellStyle name="20% - Cor5 46" xfId="340" xr:uid="{00000000-0005-0000-0000-000053010000}"/>
    <cellStyle name="20% - Cor5 47" xfId="341" xr:uid="{00000000-0005-0000-0000-000054010000}"/>
    <cellStyle name="20% - Cor5 48" xfId="342" xr:uid="{00000000-0005-0000-0000-000055010000}"/>
    <cellStyle name="20% - Cor5 49" xfId="343" xr:uid="{00000000-0005-0000-0000-000056010000}"/>
    <cellStyle name="20% - Cor5 5" xfId="344" xr:uid="{00000000-0005-0000-0000-000057010000}"/>
    <cellStyle name="20% - Cor5 50" xfId="345" xr:uid="{00000000-0005-0000-0000-000058010000}"/>
    <cellStyle name="20% - Cor5 51" xfId="346" xr:uid="{00000000-0005-0000-0000-000059010000}"/>
    <cellStyle name="20% - Cor5 52" xfId="347" xr:uid="{00000000-0005-0000-0000-00005A010000}"/>
    <cellStyle name="20% - Cor5 53" xfId="348" xr:uid="{00000000-0005-0000-0000-00005B010000}"/>
    <cellStyle name="20% - Cor5 54" xfId="349" xr:uid="{00000000-0005-0000-0000-00005C010000}"/>
    <cellStyle name="20% - Cor5 55" xfId="350" xr:uid="{00000000-0005-0000-0000-00005D010000}"/>
    <cellStyle name="20% - Cor5 56" xfId="351" xr:uid="{00000000-0005-0000-0000-00005E010000}"/>
    <cellStyle name="20% - Cor5 57" xfId="352" xr:uid="{00000000-0005-0000-0000-00005F010000}"/>
    <cellStyle name="20% - Cor5 58" xfId="353" xr:uid="{00000000-0005-0000-0000-000060010000}"/>
    <cellStyle name="20% - Cor5 59" xfId="354" xr:uid="{00000000-0005-0000-0000-000061010000}"/>
    <cellStyle name="20% - Cor5 6" xfId="355" xr:uid="{00000000-0005-0000-0000-000062010000}"/>
    <cellStyle name="20% - Cor5 60" xfId="356" xr:uid="{00000000-0005-0000-0000-000063010000}"/>
    <cellStyle name="20% - Cor5 61" xfId="357" xr:uid="{00000000-0005-0000-0000-000064010000}"/>
    <cellStyle name="20% - Cor5 62" xfId="358" xr:uid="{00000000-0005-0000-0000-000065010000}"/>
    <cellStyle name="20% - Cor5 63" xfId="359" xr:uid="{00000000-0005-0000-0000-000066010000}"/>
    <cellStyle name="20% - Cor5 64" xfId="360" xr:uid="{00000000-0005-0000-0000-000067010000}"/>
    <cellStyle name="20% - Cor5 65" xfId="361" xr:uid="{00000000-0005-0000-0000-000068010000}"/>
    <cellStyle name="20% - Cor5 66" xfId="362" xr:uid="{00000000-0005-0000-0000-000069010000}"/>
    <cellStyle name="20% - Cor5 67" xfId="363" xr:uid="{00000000-0005-0000-0000-00006A010000}"/>
    <cellStyle name="20% - Cor5 68" xfId="364" xr:uid="{00000000-0005-0000-0000-00006B010000}"/>
    <cellStyle name="20% - Cor5 69" xfId="365" xr:uid="{00000000-0005-0000-0000-00006C010000}"/>
    <cellStyle name="20% - Cor5 7" xfId="366" xr:uid="{00000000-0005-0000-0000-00006D010000}"/>
    <cellStyle name="20% - Cor5 70" xfId="367" xr:uid="{00000000-0005-0000-0000-00006E010000}"/>
    <cellStyle name="20% - Cor5 71" xfId="368" xr:uid="{00000000-0005-0000-0000-00006F010000}"/>
    <cellStyle name="20% - Cor5 72" xfId="369" xr:uid="{00000000-0005-0000-0000-000070010000}"/>
    <cellStyle name="20% - Cor5 73" xfId="370" xr:uid="{00000000-0005-0000-0000-000071010000}"/>
    <cellStyle name="20% - Cor5 74" xfId="371" xr:uid="{00000000-0005-0000-0000-000072010000}"/>
    <cellStyle name="20% - Cor5 75" xfId="372" xr:uid="{00000000-0005-0000-0000-000073010000}"/>
    <cellStyle name="20% - Cor5 76" xfId="373" xr:uid="{00000000-0005-0000-0000-000074010000}"/>
    <cellStyle name="20% - Cor5 8" xfId="374" xr:uid="{00000000-0005-0000-0000-000075010000}"/>
    <cellStyle name="20% - Cor5 9" xfId="375" xr:uid="{00000000-0005-0000-0000-000076010000}"/>
    <cellStyle name="20% - Cor6 10" xfId="376" xr:uid="{00000000-0005-0000-0000-000077010000}"/>
    <cellStyle name="20% - Cor6 11" xfId="377" xr:uid="{00000000-0005-0000-0000-000078010000}"/>
    <cellStyle name="20% - Cor6 12" xfId="378" xr:uid="{00000000-0005-0000-0000-000079010000}"/>
    <cellStyle name="20% - Cor6 13" xfId="379" xr:uid="{00000000-0005-0000-0000-00007A010000}"/>
    <cellStyle name="20% - Cor6 14" xfId="380" xr:uid="{00000000-0005-0000-0000-00007B010000}"/>
    <cellStyle name="20% - Cor6 15" xfId="381" xr:uid="{00000000-0005-0000-0000-00007C010000}"/>
    <cellStyle name="20% - Cor6 16" xfId="382" xr:uid="{00000000-0005-0000-0000-00007D010000}"/>
    <cellStyle name="20% - Cor6 17" xfId="383" xr:uid="{00000000-0005-0000-0000-00007E010000}"/>
    <cellStyle name="20% - Cor6 18" xfId="384" xr:uid="{00000000-0005-0000-0000-00007F010000}"/>
    <cellStyle name="20% - Cor6 19" xfId="385" xr:uid="{00000000-0005-0000-0000-000080010000}"/>
    <cellStyle name="20% - Cor6 2" xfId="386" xr:uid="{00000000-0005-0000-0000-000081010000}"/>
    <cellStyle name="20% - Cor6 20" xfId="387" xr:uid="{00000000-0005-0000-0000-000082010000}"/>
    <cellStyle name="20% - Cor6 21" xfId="388" xr:uid="{00000000-0005-0000-0000-000083010000}"/>
    <cellStyle name="20% - Cor6 22" xfId="389" xr:uid="{00000000-0005-0000-0000-000084010000}"/>
    <cellStyle name="20% - Cor6 23" xfId="390" xr:uid="{00000000-0005-0000-0000-000085010000}"/>
    <cellStyle name="20% - Cor6 24" xfId="391" xr:uid="{00000000-0005-0000-0000-000086010000}"/>
    <cellStyle name="20% - Cor6 25" xfId="392" xr:uid="{00000000-0005-0000-0000-000087010000}"/>
    <cellStyle name="20% - Cor6 26" xfId="393" xr:uid="{00000000-0005-0000-0000-000088010000}"/>
    <cellStyle name="20% - Cor6 27" xfId="394" xr:uid="{00000000-0005-0000-0000-000089010000}"/>
    <cellStyle name="20% - Cor6 28" xfId="395" xr:uid="{00000000-0005-0000-0000-00008A010000}"/>
    <cellStyle name="20% - Cor6 29" xfId="396" xr:uid="{00000000-0005-0000-0000-00008B010000}"/>
    <cellStyle name="20% - Cor6 3" xfId="397" xr:uid="{00000000-0005-0000-0000-00008C010000}"/>
    <cellStyle name="20% - Cor6 30" xfId="398" xr:uid="{00000000-0005-0000-0000-00008D010000}"/>
    <cellStyle name="20% - Cor6 31" xfId="399" xr:uid="{00000000-0005-0000-0000-00008E010000}"/>
    <cellStyle name="20% - Cor6 32" xfId="400" xr:uid="{00000000-0005-0000-0000-00008F010000}"/>
    <cellStyle name="20% - Cor6 33" xfId="401" xr:uid="{00000000-0005-0000-0000-000090010000}"/>
    <cellStyle name="20% - Cor6 34" xfId="402" xr:uid="{00000000-0005-0000-0000-000091010000}"/>
    <cellStyle name="20% - Cor6 35" xfId="403" xr:uid="{00000000-0005-0000-0000-000092010000}"/>
    <cellStyle name="20% - Cor6 36" xfId="404" xr:uid="{00000000-0005-0000-0000-000093010000}"/>
    <cellStyle name="20% - Cor6 37" xfId="405" xr:uid="{00000000-0005-0000-0000-000094010000}"/>
    <cellStyle name="20% - Cor6 38" xfId="406" xr:uid="{00000000-0005-0000-0000-000095010000}"/>
    <cellStyle name="20% - Cor6 39" xfId="407" xr:uid="{00000000-0005-0000-0000-000096010000}"/>
    <cellStyle name="20% - Cor6 4" xfId="408" xr:uid="{00000000-0005-0000-0000-000097010000}"/>
    <cellStyle name="20% - Cor6 40" xfId="409" xr:uid="{00000000-0005-0000-0000-000098010000}"/>
    <cellStyle name="20% - Cor6 41" xfId="410" xr:uid="{00000000-0005-0000-0000-000099010000}"/>
    <cellStyle name="20% - Cor6 42" xfId="411" xr:uid="{00000000-0005-0000-0000-00009A010000}"/>
    <cellStyle name="20% - Cor6 43" xfId="412" xr:uid="{00000000-0005-0000-0000-00009B010000}"/>
    <cellStyle name="20% - Cor6 44" xfId="413" xr:uid="{00000000-0005-0000-0000-00009C010000}"/>
    <cellStyle name="20% - Cor6 45" xfId="414" xr:uid="{00000000-0005-0000-0000-00009D010000}"/>
    <cellStyle name="20% - Cor6 46" xfId="415" xr:uid="{00000000-0005-0000-0000-00009E010000}"/>
    <cellStyle name="20% - Cor6 47" xfId="416" xr:uid="{00000000-0005-0000-0000-00009F010000}"/>
    <cellStyle name="20% - Cor6 48" xfId="417" xr:uid="{00000000-0005-0000-0000-0000A0010000}"/>
    <cellStyle name="20% - Cor6 49" xfId="418" xr:uid="{00000000-0005-0000-0000-0000A1010000}"/>
    <cellStyle name="20% - Cor6 5" xfId="419" xr:uid="{00000000-0005-0000-0000-0000A2010000}"/>
    <cellStyle name="20% - Cor6 50" xfId="420" xr:uid="{00000000-0005-0000-0000-0000A3010000}"/>
    <cellStyle name="20% - Cor6 51" xfId="421" xr:uid="{00000000-0005-0000-0000-0000A4010000}"/>
    <cellStyle name="20% - Cor6 52" xfId="422" xr:uid="{00000000-0005-0000-0000-0000A5010000}"/>
    <cellStyle name="20% - Cor6 53" xfId="423" xr:uid="{00000000-0005-0000-0000-0000A6010000}"/>
    <cellStyle name="20% - Cor6 54" xfId="424" xr:uid="{00000000-0005-0000-0000-0000A7010000}"/>
    <cellStyle name="20% - Cor6 55" xfId="425" xr:uid="{00000000-0005-0000-0000-0000A8010000}"/>
    <cellStyle name="20% - Cor6 56" xfId="426" xr:uid="{00000000-0005-0000-0000-0000A9010000}"/>
    <cellStyle name="20% - Cor6 57" xfId="427" xr:uid="{00000000-0005-0000-0000-0000AA010000}"/>
    <cellStyle name="20% - Cor6 58" xfId="428" xr:uid="{00000000-0005-0000-0000-0000AB010000}"/>
    <cellStyle name="20% - Cor6 59" xfId="429" xr:uid="{00000000-0005-0000-0000-0000AC010000}"/>
    <cellStyle name="20% - Cor6 6" xfId="430" xr:uid="{00000000-0005-0000-0000-0000AD010000}"/>
    <cellStyle name="20% - Cor6 60" xfId="431" xr:uid="{00000000-0005-0000-0000-0000AE010000}"/>
    <cellStyle name="20% - Cor6 61" xfId="432" xr:uid="{00000000-0005-0000-0000-0000AF010000}"/>
    <cellStyle name="20% - Cor6 62" xfId="433" xr:uid="{00000000-0005-0000-0000-0000B0010000}"/>
    <cellStyle name="20% - Cor6 63" xfId="434" xr:uid="{00000000-0005-0000-0000-0000B1010000}"/>
    <cellStyle name="20% - Cor6 64" xfId="435" xr:uid="{00000000-0005-0000-0000-0000B2010000}"/>
    <cellStyle name="20% - Cor6 65" xfId="436" xr:uid="{00000000-0005-0000-0000-0000B3010000}"/>
    <cellStyle name="20% - Cor6 66" xfId="437" xr:uid="{00000000-0005-0000-0000-0000B4010000}"/>
    <cellStyle name="20% - Cor6 67" xfId="438" xr:uid="{00000000-0005-0000-0000-0000B5010000}"/>
    <cellStyle name="20% - Cor6 68" xfId="439" xr:uid="{00000000-0005-0000-0000-0000B6010000}"/>
    <cellStyle name="20% - Cor6 69" xfId="440" xr:uid="{00000000-0005-0000-0000-0000B7010000}"/>
    <cellStyle name="20% - Cor6 7" xfId="441" xr:uid="{00000000-0005-0000-0000-0000B8010000}"/>
    <cellStyle name="20% - Cor6 70" xfId="442" xr:uid="{00000000-0005-0000-0000-0000B9010000}"/>
    <cellStyle name="20% - Cor6 71" xfId="443" xr:uid="{00000000-0005-0000-0000-0000BA010000}"/>
    <cellStyle name="20% - Cor6 72" xfId="444" xr:uid="{00000000-0005-0000-0000-0000BB010000}"/>
    <cellStyle name="20% - Cor6 73" xfId="445" xr:uid="{00000000-0005-0000-0000-0000BC010000}"/>
    <cellStyle name="20% - Cor6 74" xfId="446" xr:uid="{00000000-0005-0000-0000-0000BD010000}"/>
    <cellStyle name="20% - Cor6 75" xfId="447" xr:uid="{00000000-0005-0000-0000-0000BE010000}"/>
    <cellStyle name="20% - Cor6 76" xfId="448" xr:uid="{00000000-0005-0000-0000-0000BF010000}"/>
    <cellStyle name="20% - Cor6 8" xfId="449" xr:uid="{00000000-0005-0000-0000-0000C0010000}"/>
    <cellStyle name="20% - Cor6 9" xfId="450" xr:uid="{00000000-0005-0000-0000-0000C1010000}"/>
    <cellStyle name="40% - Cor1 10" xfId="451" xr:uid="{00000000-0005-0000-0000-0000C2010000}"/>
    <cellStyle name="40% - Cor1 11" xfId="452" xr:uid="{00000000-0005-0000-0000-0000C3010000}"/>
    <cellStyle name="40% - Cor1 12" xfId="453" xr:uid="{00000000-0005-0000-0000-0000C4010000}"/>
    <cellStyle name="40% - Cor1 13" xfId="454" xr:uid="{00000000-0005-0000-0000-0000C5010000}"/>
    <cellStyle name="40% - Cor1 14" xfId="455" xr:uid="{00000000-0005-0000-0000-0000C6010000}"/>
    <cellStyle name="40% - Cor1 15" xfId="456" xr:uid="{00000000-0005-0000-0000-0000C7010000}"/>
    <cellStyle name="40% - Cor1 16" xfId="457" xr:uid="{00000000-0005-0000-0000-0000C8010000}"/>
    <cellStyle name="40% - Cor1 17" xfId="458" xr:uid="{00000000-0005-0000-0000-0000C9010000}"/>
    <cellStyle name="40% - Cor1 18" xfId="459" xr:uid="{00000000-0005-0000-0000-0000CA010000}"/>
    <cellStyle name="40% - Cor1 19" xfId="460" xr:uid="{00000000-0005-0000-0000-0000CB010000}"/>
    <cellStyle name="40% - Cor1 2" xfId="461" xr:uid="{00000000-0005-0000-0000-0000CC010000}"/>
    <cellStyle name="40% - Cor1 20" xfId="462" xr:uid="{00000000-0005-0000-0000-0000CD010000}"/>
    <cellStyle name="40% - Cor1 21" xfId="463" xr:uid="{00000000-0005-0000-0000-0000CE010000}"/>
    <cellStyle name="40% - Cor1 22" xfId="464" xr:uid="{00000000-0005-0000-0000-0000CF010000}"/>
    <cellStyle name="40% - Cor1 23" xfId="465" xr:uid="{00000000-0005-0000-0000-0000D0010000}"/>
    <cellStyle name="40% - Cor1 24" xfId="466" xr:uid="{00000000-0005-0000-0000-0000D1010000}"/>
    <cellStyle name="40% - Cor1 25" xfId="467" xr:uid="{00000000-0005-0000-0000-0000D2010000}"/>
    <cellStyle name="40% - Cor1 26" xfId="468" xr:uid="{00000000-0005-0000-0000-0000D3010000}"/>
    <cellStyle name="40% - Cor1 27" xfId="469" xr:uid="{00000000-0005-0000-0000-0000D4010000}"/>
    <cellStyle name="40% - Cor1 28" xfId="470" xr:uid="{00000000-0005-0000-0000-0000D5010000}"/>
    <cellStyle name="40% - Cor1 29" xfId="471" xr:uid="{00000000-0005-0000-0000-0000D6010000}"/>
    <cellStyle name="40% - Cor1 3" xfId="472" xr:uid="{00000000-0005-0000-0000-0000D7010000}"/>
    <cellStyle name="40% - Cor1 30" xfId="473" xr:uid="{00000000-0005-0000-0000-0000D8010000}"/>
    <cellStyle name="40% - Cor1 31" xfId="474" xr:uid="{00000000-0005-0000-0000-0000D9010000}"/>
    <cellStyle name="40% - Cor1 32" xfId="475" xr:uid="{00000000-0005-0000-0000-0000DA010000}"/>
    <cellStyle name="40% - Cor1 33" xfId="476" xr:uid="{00000000-0005-0000-0000-0000DB010000}"/>
    <cellStyle name="40% - Cor1 34" xfId="477" xr:uid="{00000000-0005-0000-0000-0000DC010000}"/>
    <cellStyle name="40% - Cor1 35" xfId="478" xr:uid="{00000000-0005-0000-0000-0000DD010000}"/>
    <cellStyle name="40% - Cor1 36" xfId="479" xr:uid="{00000000-0005-0000-0000-0000DE010000}"/>
    <cellStyle name="40% - Cor1 37" xfId="480" xr:uid="{00000000-0005-0000-0000-0000DF010000}"/>
    <cellStyle name="40% - Cor1 38" xfId="481" xr:uid="{00000000-0005-0000-0000-0000E0010000}"/>
    <cellStyle name="40% - Cor1 39" xfId="482" xr:uid="{00000000-0005-0000-0000-0000E1010000}"/>
    <cellStyle name="40% - Cor1 4" xfId="483" xr:uid="{00000000-0005-0000-0000-0000E2010000}"/>
    <cellStyle name="40% - Cor1 40" xfId="484" xr:uid="{00000000-0005-0000-0000-0000E3010000}"/>
    <cellStyle name="40% - Cor1 41" xfId="485" xr:uid="{00000000-0005-0000-0000-0000E4010000}"/>
    <cellStyle name="40% - Cor1 42" xfId="486" xr:uid="{00000000-0005-0000-0000-0000E5010000}"/>
    <cellStyle name="40% - Cor1 43" xfId="487" xr:uid="{00000000-0005-0000-0000-0000E6010000}"/>
    <cellStyle name="40% - Cor1 44" xfId="488" xr:uid="{00000000-0005-0000-0000-0000E7010000}"/>
    <cellStyle name="40% - Cor1 45" xfId="489" xr:uid="{00000000-0005-0000-0000-0000E8010000}"/>
    <cellStyle name="40% - Cor1 46" xfId="490" xr:uid="{00000000-0005-0000-0000-0000E9010000}"/>
    <cellStyle name="40% - Cor1 47" xfId="491" xr:uid="{00000000-0005-0000-0000-0000EA010000}"/>
    <cellStyle name="40% - Cor1 48" xfId="492" xr:uid="{00000000-0005-0000-0000-0000EB010000}"/>
    <cellStyle name="40% - Cor1 49" xfId="493" xr:uid="{00000000-0005-0000-0000-0000EC010000}"/>
    <cellStyle name="40% - Cor1 5" xfId="494" xr:uid="{00000000-0005-0000-0000-0000ED010000}"/>
    <cellStyle name="40% - Cor1 50" xfId="495" xr:uid="{00000000-0005-0000-0000-0000EE010000}"/>
    <cellStyle name="40% - Cor1 51" xfId="496" xr:uid="{00000000-0005-0000-0000-0000EF010000}"/>
    <cellStyle name="40% - Cor1 52" xfId="497" xr:uid="{00000000-0005-0000-0000-0000F0010000}"/>
    <cellStyle name="40% - Cor1 53" xfId="498" xr:uid="{00000000-0005-0000-0000-0000F1010000}"/>
    <cellStyle name="40% - Cor1 54" xfId="499" xr:uid="{00000000-0005-0000-0000-0000F2010000}"/>
    <cellStyle name="40% - Cor1 55" xfId="500" xr:uid="{00000000-0005-0000-0000-0000F3010000}"/>
    <cellStyle name="40% - Cor1 56" xfId="501" xr:uid="{00000000-0005-0000-0000-0000F4010000}"/>
    <cellStyle name="40% - Cor1 57" xfId="502" xr:uid="{00000000-0005-0000-0000-0000F5010000}"/>
    <cellStyle name="40% - Cor1 58" xfId="503" xr:uid="{00000000-0005-0000-0000-0000F6010000}"/>
    <cellStyle name="40% - Cor1 59" xfId="504" xr:uid="{00000000-0005-0000-0000-0000F7010000}"/>
    <cellStyle name="40% - Cor1 6" xfId="505" xr:uid="{00000000-0005-0000-0000-0000F8010000}"/>
    <cellStyle name="40% - Cor1 60" xfId="506" xr:uid="{00000000-0005-0000-0000-0000F9010000}"/>
    <cellStyle name="40% - Cor1 61" xfId="507" xr:uid="{00000000-0005-0000-0000-0000FA010000}"/>
    <cellStyle name="40% - Cor1 62" xfId="508" xr:uid="{00000000-0005-0000-0000-0000FB010000}"/>
    <cellStyle name="40% - Cor1 63" xfId="509" xr:uid="{00000000-0005-0000-0000-0000FC010000}"/>
    <cellStyle name="40% - Cor1 64" xfId="510" xr:uid="{00000000-0005-0000-0000-0000FD010000}"/>
    <cellStyle name="40% - Cor1 65" xfId="511" xr:uid="{00000000-0005-0000-0000-0000FE010000}"/>
    <cellStyle name="40% - Cor1 66" xfId="512" xr:uid="{00000000-0005-0000-0000-0000FF010000}"/>
    <cellStyle name="40% - Cor1 67" xfId="513" xr:uid="{00000000-0005-0000-0000-000000020000}"/>
    <cellStyle name="40% - Cor1 68" xfId="514" xr:uid="{00000000-0005-0000-0000-000001020000}"/>
    <cellStyle name="40% - Cor1 69" xfId="515" xr:uid="{00000000-0005-0000-0000-000002020000}"/>
    <cellStyle name="40% - Cor1 7" xfId="516" xr:uid="{00000000-0005-0000-0000-000003020000}"/>
    <cellStyle name="40% - Cor1 70" xfId="517" xr:uid="{00000000-0005-0000-0000-000004020000}"/>
    <cellStyle name="40% - Cor1 71" xfId="518" xr:uid="{00000000-0005-0000-0000-000005020000}"/>
    <cellStyle name="40% - Cor1 72" xfId="519" xr:uid="{00000000-0005-0000-0000-000006020000}"/>
    <cellStyle name="40% - Cor1 73" xfId="520" xr:uid="{00000000-0005-0000-0000-000007020000}"/>
    <cellStyle name="40% - Cor1 74" xfId="521" xr:uid="{00000000-0005-0000-0000-000008020000}"/>
    <cellStyle name="40% - Cor1 75" xfId="522" xr:uid="{00000000-0005-0000-0000-000009020000}"/>
    <cellStyle name="40% - Cor1 76" xfId="523" xr:uid="{00000000-0005-0000-0000-00000A020000}"/>
    <cellStyle name="40% - Cor1 8" xfId="524" xr:uid="{00000000-0005-0000-0000-00000B020000}"/>
    <cellStyle name="40% - Cor1 9" xfId="525" xr:uid="{00000000-0005-0000-0000-00000C020000}"/>
    <cellStyle name="40% - Cor2 10" xfId="526" xr:uid="{00000000-0005-0000-0000-00000D020000}"/>
    <cellStyle name="40% - Cor2 11" xfId="527" xr:uid="{00000000-0005-0000-0000-00000E020000}"/>
    <cellStyle name="40% - Cor2 12" xfId="528" xr:uid="{00000000-0005-0000-0000-00000F020000}"/>
    <cellStyle name="40% - Cor2 13" xfId="529" xr:uid="{00000000-0005-0000-0000-000010020000}"/>
    <cellStyle name="40% - Cor2 14" xfId="530" xr:uid="{00000000-0005-0000-0000-000011020000}"/>
    <cellStyle name="40% - Cor2 15" xfId="531" xr:uid="{00000000-0005-0000-0000-000012020000}"/>
    <cellStyle name="40% - Cor2 16" xfId="532" xr:uid="{00000000-0005-0000-0000-000013020000}"/>
    <cellStyle name="40% - Cor2 17" xfId="533" xr:uid="{00000000-0005-0000-0000-000014020000}"/>
    <cellStyle name="40% - Cor2 18" xfId="534" xr:uid="{00000000-0005-0000-0000-000015020000}"/>
    <cellStyle name="40% - Cor2 19" xfId="535" xr:uid="{00000000-0005-0000-0000-000016020000}"/>
    <cellStyle name="40% - Cor2 2" xfId="536" xr:uid="{00000000-0005-0000-0000-000017020000}"/>
    <cellStyle name="40% - Cor2 20" xfId="537" xr:uid="{00000000-0005-0000-0000-000018020000}"/>
    <cellStyle name="40% - Cor2 21" xfId="538" xr:uid="{00000000-0005-0000-0000-000019020000}"/>
    <cellStyle name="40% - Cor2 22" xfId="539" xr:uid="{00000000-0005-0000-0000-00001A020000}"/>
    <cellStyle name="40% - Cor2 23" xfId="540" xr:uid="{00000000-0005-0000-0000-00001B020000}"/>
    <cellStyle name="40% - Cor2 24" xfId="541" xr:uid="{00000000-0005-0000-0000-00001C020000}"/>
    <cellStyle name="40% - Cor2 25" xfId="542" xr:uid="{00000000-0005-0000-0000-00001D020000}"/>
    <cellStyle name="40% - Cor2 26" xfId="543" xr:uid="{00000000-0005-0000-0000-00001E020000}"/>
    <cellStyle name="40% - Cor2 27" xfId="544" xr:uid="{00000000-0005-0000-0000-00001F020000}"/>
    <cellStyle name="40% - Cor2 28" xfId="545" xr:uid="{00000000-0005-0000-0000-000020020000}"/>
    <cellStyle name="40% - Cor2 29" xfId="546" xr:uid="{00000000-0005-0000-0000-000021020000}"/>
    <cellStyle name="40% - Cor2 3" xfId="547" xr:uid="{00000000-0005-0000-0000-000022020000}"/>
    <cellStyle name="40% - Cor2 30" xfId="548" xr:uid="{00000000-0005-0000-0000-000023020000}"/>
    <cellStyle name="40% - Cor2 31" xfId="549" xr:uid="{00000000-0005-0000-0000-000024020000}"/>
    <cellStyle name="40% - Cor2 32" xfId="550" xr:uid="{00000000-0005-0000-0000-000025020000}"/>
    <cellStyle name="40% - Cor2 33" xfId="551" xr:uid="{00000000-0005-0000-0000-000026020000}"/>
    <cellStyle name="40% - Cor2 34" xfId="552" xr:uid="{00000000-0005-0000-0000-000027020000}"/>
    <cellStyle name="40% - Cor2 35" xfId="553" xr:uid="{00000000-0005-0000-0000-000028020000}"/>
    <cellStyle name="40% - Cor2 36" xfId="554" xr:uid="{00000000-0005-0000-0000-000029020000}"/>
    <cellStyle name="40% - Cor2 37" xfId="555" xr:uid="{00000000-0005-0000-0000-00002A020000}"/>
    <cellStyle name="40% - Cor2 38" xfId="556" xr:uid="{00000000-0005-0000-0000-00002B020000}"/>
    <cellStyle name="40% - Cor2 39" xfId="557" xr:uid="{00000000-0005-0000-0000-00002C020000}"/>
    <cellStyle name="40% - Cor2 4" xfId="558" xr:uid="{00000000-0005-0000-0000-00002D020000}"/>
    <cellStyle name="40% - Cor2 40" xfId="559" xr:uid="{00000000-0005-0000-0000-00002E020000}"/>
    <cellStyle name="40% - Cor2 41" xfId="560" xr:uid="{00000000-0005-0000-0000-00002F020000}"/>
    <cellStyle name="40% - Cor2 42" xfId="561" xr:uid="{00000000-0005-0000-0000-000030020000}"/>
    <cellStyle name="40% - Cor2 43" xfId="562" xr:uid="{00000000-0005-0000-0000-000031020000}"/>
    <cellStyle name="40% - Cor2 44" xfId="563" xr:uid="{00000000-0005-0000-0000-000032020000}"/>
    <cellStyle name="40% - Cor2 45" xfId="564" xr:uid="{00000000-0005-0000-0000-000033020000}"/>
    <cellStyle name="40% - Cor2 46" xfId="565" xr:uid="{00000000-0005-0000-0000-000034020000}"/>
    <cellStyle name="40% - Cor2 47" xfId="566" xr:uid="{00000000-0005-0000-0000-000035020000}"/>
    <cellStyle name="40% - Cor2 48" xfId="567" xr:uid="{00000000-0005-0000-0000-000036020000}"/>
    <cellStyle name="40% - Cor2 49" xfId="568" xr:uid="{00000000-0005-0000-0000-000037020000}"/>
    <cellStyle name="40% - Cor2 5" xfId="569" xr:uid="{00000000-0005-0000-0000-000038020000}"/>
    <cellStyle name="40% - Cor2 50" xfId="570" xr:uid="{00000000-0005-0000-0000-000039020000}"/>
    <cellStyle name="40% - Cor2 51" xfId="571" xr:uid="{00000000-0005-0000-0000-00003A020000}"/>
    <cellStyle name="40% - Cor2 52" xfId="572" xr:uid="{00000000-0005-0000-0000-00003B020000}"/>
    <cellStyle name="40% - Cor2 53" xfId="573" xr:uid="{00000000-0005-0000-0000-00003C020000}"/>
    <cellStyle name="40% - Cor2 54" xfId="574" xr:uid="{00000000-0005-0000-0000-00003D020000}"/>
    <cellStyle name="40% - Cor2 55" xfId="575" xr:uid="{00000000-0005-0000-0000-00003E020000}"/>
    <cellStyle name="40% - Cor2 56" xfId="576" xr:uid="{00000000-0005-0000-0000-00003F020000}"/>
    <cellStyle name="40% - Cor2 57" xfId="577" xr:uid="{00000000-0005-0000-0000-000040020000}"/>
    <cellStyle name="40% - Cor2 58" xfId="578" xr:uid="{00000000-0005-0000-0000-000041020000}"/>
    <cellStyle name="40% - Cor2 59" xfId="579" xr:uid="{00000000-0005-0000-0000-000042020000}"/>
    <cellStyle name="40% - Cor2 6" xfId="580" xr:uid="{00000000-0005-0000-0000-000043020000}"/>
    <cellStyle name="40% - Cor2 60" xfId="581" xr:uid="{00000000-0005-0000-0000-000044020000}"/>
    <cellStyle name="40% - Cor2 61" xfId="582" xr:uid="{00000000-0005-0000-0000-000045020000}"/>
    <cellStyle name="40% - Cor2 62" xfId="583" xr:uid="{00000000-0005-0000-0000-000046020000}"/>
    <cellStyle name="40% - Cor2 63" xfId="584" xr:uid="{00000000-0005-0000-0000-000047020000}"/>
    <cellStyle name="40% - Cor2 64" xfId="585" xr:uid="{00000000-0005-0000-0000-000048020000}"/>
    <cellStyle name="40% - Cor2 65" xfId="586" xr:uid="{00000000-0005-0000-0000-000049020000}"/>
    <cellStyle name="40% - Cor2 66" xfId="587" xr:uid="{00000000-0005-0000-0000-00004A020000}"/>
    <cellStyle name="40% - Cor2 67" xfId="588" xr:uid="{00000000-0005-0000-0000-00004B020000}"/>
    <cellStyle name="40% - Cor2 68" xfId="589" xr:uid="{00000000-0005-0000-0000-00004C020000}"/>
    <cellStyle name="40% - Cor2 69" xfId="590" xr:uid="{00000000-0005-0000-0000-00004D020000}"/>
    <cellStyle name="40% - Cor2 7" xfId="591" xr:uid="{00000000-0005-0000-0000-00004E020000}"/>
    <cellStyle name="40% - Cor2 70" xfId="592" xr:uid="{00000000-0005-0000-0000-00004F020000}"/>
    <cellStyle name="40% - Cor2 71" xfId="593" xr:uid="{00000000-0005-0000-0000-000050020000}"/>
    <cellStyle name="40% - Cor2 72" xfId="594" xr:uid="{00000000-0005-0000-0000-000051020000}"/>
    <cellStyle name="40% - Cor2 73" xfId="595" xr:uid="{00000000-0005-0000-0000-000052020000}"/>
    <cellStyle name="40% - Cor2 74" xfId="596" xr:uid="{00000000-0005-0000-0000-000053020000}"/>
    <cellStyle name="40% - Cor2 75" xfId="597" xr:uid="{00000000-0005-0000-0000-000054020000}"/>
    <cellStyle name="40% - Cor2 76" xfId="598" xr:uid="{00000000-0005-0000-0000-000055020000}"/>
    <cellStyle name="40% - Cor2 8" xfId="599" xr:uid="{00000000-0005-0000-0000-000056020000}"/>
    <cellStyle name="40% - Cor2 9" xfId="600" xr:uid="{00000000-0005-0000-0000-000057020000}"/>
    <cellStyle name="40% - Cor3 10" xfId="601" xr:uid="{00000000-0005-0000-0000-000058020000}"/>
    <cellStyle name="40% - Cor3 11" xfId="602" xr:uid="{00000000-0005-0000-0000-000059020000}"/>
    <cellStyle name="40% - Cor3 12" xfId="603" xr:uid="{00000000-0005-0000-0000-00005A020000}"/>
    <cellStyle name="40% - Cor3 13" xfId="604" xr:uid="{00000000-0005-0000-0000-00005B020000}"/>
    <cellStyle name="40% - Cor3 14" xfId="605" xr:uid="{00000000-0005-0000-0000-00005C020000}"/>
    <cellStyle name="40% - Cor3 15" xfId="606" xr:uid="{00000000-0005-0000-0000-00005D020000}"/>
    <cellStyle name="40% - Cor3 16" xfId="607" xr:uid="{00000000-0005-0000-0000-00005E020000}"/>
    <cellStyle name="40% - Cor3 17" xfId="608" xr:uid="{00000000-0005-0000-0000-00005F020000}"/>
    <cellStyle name="40% - Cor3 18" xfId="609" xr:uid="{00000000-0005-0000-0000-000060020000}"/>
    <cellStyle name="40% - Cor3 19" xfId="610" xr:uid="{00000000-0005-0000-0000-000061020000}"/>
    <cellStyle name="40% - Cor3 2" xfId="611" xr:uid="{00000000-0005-0000-0000-000062020000}"/>
    <cellStyle name="40% - Cor3 20" xfId="612" xr:uid="{00000000-0005-0000-0000-000063020000}"/>
    <cellStyle name="40% - Cor3 21" xfId="613" xr:uid="{00000000-0005-0000-0000-000064020000}"/>
    <cellStyle name="40% - Cor3 22" xfId="614" xr:uid="{00000000-0005-0000-0000-000065020000}"/>
    <cellStyle name="40% - Cor3 23" xfId="615" xr:uid="{00000000-0005-0000-0000-000066020000}"/>
    <cellStyle name="40% - Cor3 24" xfId="616" xr:uid="{00000000-0005-0000-0000-000067020000}"/>
    <cellStyle name="40% - Cor3 25" xfId="617" xr:uid="{00000000-0005-0000-0000-000068020000}"/>
    <cellStyle name="40% - Cor3 26" xfId="618" xr:uid="{00000000-0005-0000-0000-000069020000}"/>
    <cellStyle name="40% - Cor3 27" xfId="619" xr:uid="{00000000-0005-0000-0000-00006A020000}"/>
    <cellStyle name="40% - Cor3 28" xfId="620" xr:uid="{00000000-0005-0000-0000-00006B020000}"/>
    <cellStyle name="40% - Cor3 29" xfId="621" xr:uid="{00000000-0005-0000-0000-00006C020000}"/>
    <cellStyle name="40% - Cor3 3" xfId="622" xr:uid="{00000000-0005-0000-0000-00006D020000}"/>
    <cellStyle name="40% - Cor3 30" xfId="623" xr:uid="{00000000-0005-0000-0000-00006E020000}"/>
    <cellStyle name="40% - Cor3 31" xfId="624" xr:uid="{00000000-0005-0000-0000-00006F020000}"/>
    <cellStyle name="40% - Cor3 32" xfId="625" xr:uid="{00000000-0005-0000-0000-000070020000}"/>
    <cellStyle name="40% - Cor3 33" xfId="626" xr:uid="{00000000-0005-0000-0000-000071020000}"/>
    <cellStyle name="40% - Cor3 34" xfId="627" xr:uid="{00000000-0005-0000-0000-000072020000}"/>
    <cellStyle name="40% - Cor3 35" xfId="628" xr:uid="{00000000-0005-0000-0000-000073020000}"/>
    <cellStyle name="40% - Cor3 36" xfId="629" xr:uid="{00000000-0005-0000-0000-000074020000}"/>
    <cellStyle name="40% - Cor3 37" xfId="630" xr:uid="{00000000-0005-0000-0000-000075020000}"/>
    <cellStyle name="40% - Cor3 38" xfId="631" xr:uid="{00000000-0005-0000-0000-000076020000}"/>
    <cellStyle name="40% - Cor3 39" xfId="632" xr:uid="{00000000-0005-0000-0000-000077020000}"/>
    <cellStyle name="40% - Cor3 4" xfId="633" xr:uid="{00000000-0005-0000-0000-000078020000}"/>
    <cellStyle name="40% - Cor3 40" xfId="634" xr:uid="{00000000-0005-0000-0000-000079020000}"/>
    <cellStyle name="40% - Cor3 41" xfId="635" xr:uid="{00000000-0005-0000-0000-00007A020000}"/>
    <cellStyle name="40% - Cor3 42" xfId="636" xr:uid="{00000000-0005-0000-0000-00007B020000}"/>
    <cellStyle name="40% - Cor3 43" xfId="637" xr:uid="{00000000-0005-0000-0000-00007C020000}"/>
    <cellStyle name="40% - Cor3 44" xfId="638" xr:uid="{00000000-0005-0000-0000-00007D020000}"/>
    <cellStyle name="40% - Cor3 45" xfId="639" xr:uid="{00000000-0005-0000-0000-00007E020000}"/>
    <cellStyle name="40% - Cor3 46" xfId="640" xr:uid="{00000000-0005-0000-0000-00007F020000}"/>
    <cellStyle name="40% - Cor3 47" xfId="641" xr:uid="{00000000-0005-0000-0000-000080020000}"/>
    <cellStyle name="40% - Cor3 48" xfId="642" xr:uid="{00000000-0005-0000-0000-000081020000}"/>
    <cellStyle name="40% - Cor3 49" xfId="643" xr:uid="{00000000-0005-0000-0000-000082020000}"/>
    <cellStyle name="40% - Cor3 5" xfId="644" xr:uid="{00000000-0005-0000-0000-000083020000}"/>
    <cellStyle name="40% - Cor3 50" xfId="645" xr:uid="{00000000-0005-0000-0000-000084020000}"/>
    <cellStyle name="40% - Cor3 51" xfId="646" xr:uid="{00000000-0005-0000-0000-000085020000}"/>
    <cellStyle name="40% - Cor3 52" xfId="647" xr:uid="{00000000-0005-0000-0000-000086020000}"/>
    <cellStyle name="40% - Cor3 53" xfId="648" xr:uid="{00000000-0005-0000-0000-000087020000}"/>
    <cellStyle name="40% - Cor3 54" xfId="649" xr:uid="{00000000-0005-0000-0000-000088020000}"/>
    <cellStyle name="40% - Cor3 55" xfId="650" xr:uid="{00000000-0005-0000-0000-000089020000}"/>
    <cellStyle name="40% - Cor3 56" xfId="651" xr:uid="{00000000-0005-0000-0000-00008A020000}"/>
    <cellStyle name="40% - Cor3 57" xfId="652" xr:uid="{00000000-0005-0000-0000-00008B020000}"/>
    <cellStyle name="40% - Cor3 58" xfId="653" xr:uid="{00000000-0005-0000-0000-00008C020000}"/>
    <cellStyle name="40% - Cor3 59" xfId="654" xr:uid="{00000000-0005-0000-0000-00008D020000}"/>
    <cellStyle name="40% - Cor3 6" xfId="655" xr:uid="{00000000-0005-0000-0000-00008E020000}"/>
    <cellStyle name="40% - Cor3 60" xfId="656" xr:uid="{00000000-0005-0000-0000-00008F020000}"/>
    <cellStyle name="40% - Cor3 61" xfId="657" xr:uid="{00000000-0005-0000-0000-000090020000}"/>
    <cellStyle name="40% - Cor3 62" xfId="658" xr:uid="{00000000-0005-0000-0000-000091020000}"/>
    <cellStyle name="40% - Cor3 63" xfId="659" xr:uid="{00000000-0005-0000-0000-000092020000}"/>
    <cellStyle name="40% - Cor3 64" xfId="660" xr:uid="{00000000-0005-0000-0000-000093020000}"/>
    <cellStyle name="40% - Cor3 65" xfId="661" xr:uid="{00000000-0005-0000-0000-000094020000}"/>
    <cellStyle name="40% - Cor3 66" xfId="662" xr:uid="{00000000-0005-0000-0000-000095020000}"/>
    <cellStyle name="40% - Cor3 67" xfId="663" xr:uid="{00000000-0005-0000-0000-000096020000}"/>
    <cellStyle name="40% - Cor3 68" xfId="664" xr:uid="{00000000-0005-0000-0000-000097020000}"/>
    <cellStyle name="40% - Cor3 69" xfId="665" xr:uid="{00000000-0005-0000-0000-000098020000}"/>
    <cellStyle name="40% - Cor3 7" xfId="666" xr:uid="{00000000-0005-0000-0000-000099020000}"/>
    <cellStyle name="40% - Cor3 70" xfId="667" xr:uid="{00000000-0005-0000-0000-00009A020000}"/>
    <cellStyle name="40% - Cor3 71" xfId="668" xr:uid="{00000000-0005-0000-0000-00009B020000}"/>
    <cellStyle name="40% - Cor3 72" xfId="669" xr:uid="{00000000-0005-0000-0000-00009C020000}"/>
    <cellStyle name="40% - Cor3 73" xfId="670" xr:uid="{00000000-0005-0000-0000-00009D020000}"/>
    <cellStyle name="40% - Cor3 74" xfId="671" xr:uid="{00000000-0005-0000-0000-00009E020000}"/>
    <cellStyle name="40% - Cor3 75" xfId="672" xr:uid="{00000000-0005-0000-0000-00009F020000}"/>
    <cellStyle name="40% - Cor3 76" xfId="673" xr:uid="{00000000-0005-0000-0000-0000A0020000}"/>
    <cellStyle name="40% - Cor3 8" xfId="674" xr:uid="{00000000-0005-0000-0000-0000A1020000}"/>
    <cellStyle name="40% - Cor3 9" xfId="675" xr:uid="{00000000-0005-0000-0000-0000A2020000}"/>
    <cellStyle name="40% - Cor4 10" xfId="676" xr:uid="{00000000-0005-0000-0000-0000A3020000}"/>
    <cellStyle name="40% - Cor4 11" xfId="677" xr:uid="{00000000-0005-0000-0000-0000A4020000}"/>
    <cellStyle name="40% - Cor4 12" xfId="678" xr:uid="{00000000-0005-0000-0000-0000A5020000}"/>
    <cellStyle name="40% - Cor4 13" xfId="679" xr:uid="{00000000-0005-0000-0000-0000A6020000}"/>
    <cellStyle name="40% - Cor4 14" xfId="680" xr:uid="{00000000-0005-0000-0000-0000A7020000}"/>
    <cellStyle name="40% - Cor4 15" xfId="681" xr:uid="{00000000-0005-0000-0000-0000A8020000}"/>
    <cellStyle name="40% - Cor4 16" xfId="682" xr:uid="{00000000-0005-0000-0000-0000A9020000}"/>
    <cellStyle name="40% - Cor4 17" xfId="683" xr:uid="{00000000-0005-0000-0000-0000AA020000}"/>
    <cellStyle name="40% - Cor4 18" xfId="684" xr:uid="{00000000-0005-0000-0000-0000AB020000}"/>
    <cellStyle name="40% - Cor4 19" xfId="685" xr:uid="{00000000-0005-0000-0000-0000AC020000}"/>
    <cellStyle name="40% - Cor4 2" xfId="686" xr:uid="{00000000-0005-0000-0000-0000AD020000}"/>
    <cellStyle name="40% - Cor4 20" xfId="687" xr:uid="{00000000-0005-0000-0000-0000AE020000}"/>
    <cellStyle name="40% - Cor4 21" xfId="688" xr:uid="{00000000-0005-0000-0000-0000AF020000}"/>
    <cellStyle name="40% - Cor4 22" xfId="689" xr:uid="{00000000-0005-0000-0000-0000B0020000}"/>
    <cellStyle name="40% - Cor4 23" xfId="690" xr:uid="{00000000-0005-0000-0000-0000B1020000}"/>
    <cellStyle name="40% - Cor4 24" xfId="691" xr:uid="{00000000-0005-0000-0000-0000B2020000}"/>
    <cellStyle name="40% - Cor4 25" xfId="692" xr:uid="{00000000-0005-0000-0000-0000B3020000}"/>
    <cellStyle name="40% - Cor4 26" xfId="693" xr:uid="{00000000-0005-0000-0000-0000B4020000}"/>
    <cellStyle name="40% - Cor4 27" xfId="694" xr:uid="{00000000-0005-0000-0000-0000B5020000}"/>
    <cellStyle name="40% - Cor4 28" xfId="695" xr:uid="{00000000-0005-0000-0000-0000B6020000}"/>
    <cellStyle name="40% - Cor4 29" xfId="696" xr:uid="{00000000-0005-0000-0000-0000B7020000}"/>
    <cellStyle name="40% - Cor4 3" xfId="697" xr:uid="{00000000-0005-0000-0000-0000B8020000}"/>
    <cellStyle name="40% - Cor4 30" xfId="698" xr:uid="{00000000-0005-0000-0000-0000B9020000}"/>
    <cellStyle name="40% - Cor4 31" xfId="699" xr:uid="{00000000-0005-0000-0000-0000BA020000}"/>
    <cellStyle name="40% - Cor4 32" xfId="700" xr:uid="{00000000-0005-0000-0000-0000BB020000}"/>
    <cellStyle name="40% - Cor4 33" xfId="701" xr:uid="{00000000-0005-0000-0000-0000BC020000}"/>
    <cellStyle name="40% - Cor4 34" xfId="702" xr:uid="{00000000-0005-0000-0000-0000BD020000}"/>
    <cellStyle name="40% - Cor4 35" xfId="703" xr:uid="{00000000-0005-0000-0000-0000BE020000}"/>
    <cellStyle name="40% - Cor4 36" xfId="704" xr:uid="{00000000-0005-0000-0000-0000BF020000}"/>
    <cellStyle name="40% - Cor4 37" xfId="705" xr:uid="{00000000-0005-0000-0000-0000C0020000}"/>
    <cellStyle name="40% - Cor4 38" xfId="706" xr:uid="{00000000-0005-0000-0000-0000C1020000}"/>
    <cellStyle name="40% - Cor4 39" xfId="707" xr:uid="{00000000-0005-0000-0000-0000C2020000}"/>
    <cellStyle name="40% - Cor4 4" xfId="708" xr:uid="{00000000-0005-0000-0000-0000C3020000}"/>
    <cellStyle name="40% - Cor4 40" xfId="709" xr:uid="{00000000-0005-0000-0000-0000C4020000}"/>
    <cellStyle name="40% - Cor4 41" xfId="710" xr:uid="{00000000-0005-0000-0000-0000C5020000}"/>
    <cellStyle name="40% - Cor4 42" xfId="711" xr:uid="{00000000-0005-0000-0000-0000C6020000}"/>
    <cellStyle name="40% - Cor4 43" xfId="712" xr:uid="{00000000-0005-0000-0000-0000C7020000}"/>
    <cellStyle name="40% - Cor4 44" xfId="713" xr:uid="{00000000-0005-0000-0000-0000C8020000}"/>
    <cellStyle name="40% - Cor4 45" xfId="714" xr:uid="{00000000-0005-0000-0000-0000C9020000}"/>
    <cellStyle name="40% - Cor4 46" xfId="715" xr:uid="{00000000-0005-0000-0000-0000CA020000}"/>
    <cellStyle name="40% - Cor4 47" xfId="716" xr:uid="{00000000-0005-0000-0000-0000CB020000}"/>
    <cellStyle name="40% - Cor4 48" xfId="717" xr:uid="{00000000-0005-0000-0000-0000CC020000}"/>
    <cellStyle name="40% - Cor4 49" xfId="718" xr:uid="{00000000-0005-0000-0000-0000CD020000}"/>
    <cellStyle name="40% - Cor4 5" xfId="719" xr:uid="{00000000-0005-0000-0000-0000CE020000}"/>
    <cellStyle name="40% - Cor4 50" xfId="720" xr:uid="{00000000-0005-0000-0000-0000CF020000}"/>
    <cellStyle name="40% - Cor4 51" xfId="721" xr:uid="{00000000-0005-0000-0000-0000D0020000}"/>
    <cellStyle name="40% - Cor4 52" xfId="722" xr:uid="{00000000-0005-0000-0000-0000D1020000}"/>
    <cellStyle name="40% - Cor4 53" xfId="723" xr:uid="{00000000-0005-0000-0000-0000D2020000}"/>
    <cellStyle name="40% - Cor4 54" xfId="724" xr:uid="{00000000-0005-0000-0000-0000D3020000}"/>
    <cellStyle name="40% - Cor4 55" xfId="725" xr:uid="{00000000-0005-0000-0000-0000D4020000}"/>
    <cellStyle name="40% - Cor4 56" xfId="726" xr:uid="{00000000-0005-0000-0000-0000D5020000}"/>
    <cellStyle name="40% - Cor4 57" xfId="727" xr:uid="{00000000-0005-0000-0000-0000D6020000}"/>
    <cellStyle name="40% - Cor4 58" xfId="728" xr:uid="{00000000-0005-0000-0000-0000D7020000}"/>
    <cellStyle name="40% - Cor4 59" xfId="729" xr:uid="{00000000-0005-0000-0000-0000D8020000}"/>
    <cellStyle name="40% - Cor4 6" xfId="730" xr:uid="{00000000-0005-0000-0000-0000D9020000}"/>
    <cellStyle name="40% - Cor4 60" xfId="731" xr:uid="{00000000-0005-0000-0000-0000DA020000}"/>
    <cellStyle name="40% - Cor4 61" xfId="732" xr:uid="{00000000-0005-0000-0000-0000DB020000}"/>
    <cellStyle name="40% - Cor4 62" xfId="733" xr:uid="{00000000-0005-0000-0000-0000DC020000}"/>
    <cellStyle name="40% - Cor4 63" xfId="734" xr:uid="{00000000-0005-0000-0000-0000DD020000}"/>
    <cellStyle name="40% - Cor4 64" xfId="735" xr:uid="{00000000-0005-0000-0000-0000DE020000}"/>
    <cellStyle name="40% - Cor4 65" xfId="736" xr:uid="{00000000-0005-0000-0000-0000DF020000}"/>
    <cellStyle name="40% - Cor4 66" xfId="737" xr:uid="{00000000-0005-0000-0000-0000E0020000}"/>
    <cellStyle name="40% - Cor4 67" xfId="738" xr:uid="{00000000-0005-0000-0000-0000E1020000}"/>
    <cellStyle name="40% - Cor4 68" xfId="739" xr:uid="{00000000-0005-0000-0000-0000E2020000}"/>
    <cellStyle name="40% - Cor4 69" xfId="740" xr:uid="{00000000-0005-0000-0000-0000E3020000}"/>
    <cellStyle name="40% - Cor4 7" xfId="741" xr:uid="{00000000-0005-0000-0000-0000E4020000}"/>
    <cellStyle name="40% - Cor4 70" xfId="742" xr:uid="{00000000-0005-0000-0000-0000E5020000}"/>
    <cellStyle name="40% - Cor4 71" xfId="743" xr:uid="{00000000-0005-0000-0000-0000E6020000}"/>
    <cellStyle name="40% - Cor4 72" xfId="744" xr:uid="{00000000-0005-0000-0000-0000E7020000}"/>
    <cellStyle name="40% - Cor4 73" xfId="745" xr:uid="{00000000-0005-0000-0000-0000E8020000}"/>
    <cellStyle name="40% - Cor4 74" xfId="746" xr:uid="{00000000-0005-0000-0000-0000E9020000}"/>
    <cellStyle name="40% - Cor4 75" xfId="747" xr:uid="{00000000-0005-0000-0000-0000EA020000}"/>
    <cellStyle name="40% - Cor4 76" xfId="748" xr:uid="{00000000-0005-0000-0000-0000EB020000}"/>
    <cellStyle name="40% - Cor4 8" xfId="749" xr:uid="{00000000-0005-0000-0000-0000EC020000}"/>
    <cellStyle name="40% - Cor4 9" xfId="750" xr:uid="{00000000-0005-0000-0000-0000ED020000}"/>
    <cellStyle name="40% - Cor5 10" xfId="751" xr:uid="{00000000-0005-0000-0000-0000EE020000}"/>
    <cellStyle name="40% - Cor5 11" xfId="752" xr:uid="{00000000-0005-0000-0000-0000EF020000}"/>
    <cellStyle name="40% - Cor5 12" xfId="753" xr:uid="{00000000-0005-0000-0000-0000F0020000}"/>
    <cellStyle name="40% - Cor5 13" xfId="754" xr:uid="{00000000-0005-0000-0000-0000F1020000}"/>
    <cellStyle name="40% - Cor5 14" xfId="755" xr:uid="{00000000-0005-0000-0000-0000F2020000}"/>
    <cellStyle name="40% - Cor5 15" xfId="756" xr:uid="{00000000-0005-0000-0000-0000F3020000}"/>
    <cellStyle name="40% - Cor5 16" xfId="757" xr:uid="{00000000-0005-0000-0000-0000F4020000}"/>
    <cellStyle name="40% - Cor5 17" xfId="758" xr:uid="{00000000-0005-0000-0000-0000F5020000}"/>
    <cellStyle name="40% - Cor5 18" xfId="759" xr:uid="{00000000-0005-0000-0000-0000F6020000}"/>
    <cellStyle name="40% - Cor5 19" xfId="760" xr:uid="{00000000-0005-0000-0000-0000F7020000}"/>
    <cellStyle name="40% - Cor5 2" xfId="761" xr:uid="{00000000-0005-0000-0000-0000F8020000}"/>
    <cellStyle name="40% - Cor5 20" xfId="762" xr:uid="{00000000-0005-0000-0000-0000F9020000}"/>
    <cellStyle name="40% - Cor5 21" xfId="763" xr:uid="{00000000-0005-0000-0000-0000FA020000}"/>
    <cellStyle name="40% - Cor5 22" xfId="764" xr:uid="{00000000-0005-0000-0000-0000FB020000}"/>
    <cellStyle name="40% - Cor5 23" xfId="765" xr:uid="{00000000-0005-0000-0000-0000FC020000}"/>
    <cellStyle name="40% - Cor5 24" xfId="766" xr:uid="{00000000-0005-0000-0000-0000FD020000}"/>
    <cellStyle name="40% - Cor5 25" xfId="767" xr:uid="{00000000-0005-0000-0000-0000FE020000}"/>
    <cellStyle name="40% - Cor5 26" xfId="768" xr:uid="{00000000-0005-0000-0000-0000FF020000}"/>
    <cellStyle name="40% - Cor5 27" xfId="769" xr:uid="{00000000-0005-0000-0000-000000030000}"/>
    <cellStyle name="40% - Cor5 28" xfId="770" xr:uid="{00000000-0005-0000-0000-000001030000}"/>
    <cellStyle name="40% - Cor5 29" xfId="771" xr:uid="{00000000-0005-0000-0000-000002030000}"/>
    <cellStyle name="40% - Cor5 3" xfId="772" xr:uid="{00000000-0005-0000-0000-000003030000}"/>
    <cellStyle name="40% - Cor5 30" xfId="773" xr:uid="{00000000-0005-0000-0000-000004030000}"/>
    <cellStyle name="40% - Cor5 31" xfId="774" xr:uid="{00000000-0005-0000-0000-000005030000}"/>
    <cellStyle name="40% - Cor5 32" xfId="775" xr:uid="{00000000-0005-0000-0000-000006030000}"/>
    <cellStyle name="40% - Cor5 33" xfId="776" xr:uid="{00000000-0005-0000-0000-000007030000}"/>
    <cellStyle name="40% - Cor5 34" xfId="777" xr:uid="{00000000-0005-0000-0000-000008030000}"/>
    <cellStyle name="40% - Cor5 35" xfId="778" xr:uid="{00000000-0005-0000-0000-000009030000}"/>
    <cellStyle name="40% - Cor5 36" xfId="779" xr:uid="{00000000-0005-0000-0000-00000A030000}"/>
    <cellStyle name="40% - Cor5 37" xfId="780" xr:uid="{00000000-0005-0000-0000-00000B030000}"/>
    <cellStyle name="40% - Cor5 38" xfId="781" xr:uid="{00000000-0005-0000-0000-00000C030000}"/>
    <cellStyle name="40% - Cor5 39" xfId="782" xr:uid="{00000000-0005-0000-0000-00000D030000}"/>
    <cellStyle name="40% - Cor5 4" xfId="783" xr:uid="{00000000-0005-0000-0000-00000E030000}"/>
    <cellStyle name="40% - Cor5 40" xfId="784" xr:uid="{00000000-0005-0000-0000-00000F030000}"/>
    <cellStyle name="40% - Cor5 41" xfId="785" xr:uid="{00000000-0005-0000-0000-000010030000}"/>
    <cellStyle name="40% - Cor5 42" xfId="786" xr:uid="{00000000-0005-0000-0000-000011030000}"/>
    <cellStyle name="40% - Cor5 43" xfId="787" xr:uid="{00000000-0005-0000-0000-000012030000}"/>
    <cellStyle name="40% - Cor5 44" xfId="788" xr:uid="{00000000-0005-0000-0000-000013030000}"/>
    <cellStyle name="40% - Cor5 45" xfId="789" xr:uid="{00000000-0005-0000-0000-000014030000}"/>
    <cellStyle name="40% - Cor5 46" xfId="790" xr:uid="{00000000-0005-0000-0000-000015030000}"/>
    <cellStyle name="40% - Cor5 47" xfId="791" xr:uid="{00000000-0005-0000-0000-000016030000}"/>
    <cellStyle name="40% - Cor5 48" xfId="792" xr:uid="{00000000-0005-0000-0000-000017030000}"/>
    <cellStyle name="40% - Cor5 49" xfId="793" xr:uid="{00000000-0005-0000-0000-000018030000}"/>
    <cellStyle name="40% - Cor5 5" xfId="794" xr:uid="{00000000-0005-0000-0000-000019030000}"/>
    <cellStyle name="40% - Cor5 50" xfId="795" xr:uid="{00000000-0005-0000-0000-00001A030000}"/>
    <cellStyle name="40% - Cor5 51" xfId="796" xr:uid="{00000000-0005-0000-0000-00001B030000}"/>
    <cellStyle name="40% - Cor5 52" xfId="797" xr:uid="{00000000-0005-0000-0000-00001C030000}"/>
    <cellStyle name="40% - Cor5 53" xfId="798" xr:uid="{00000000-0005-0000-0000-00001D030000}"/>
    <cellStyle name="40% - Cor5 54" xfId="799" xr:uid="{00000000-0005-0000-0000-00001E030000}"/>
    <cellStyle name="40% - Cor5 55" xfId="800" xr:uid="{00000000-0005-0000-0000-00001F030000}"/>
    <cellStyle name="40% - Cor5 56" xfId="801" xr:uid="{00000000-0005-0000-0000-000020030000}"/>
    <cellStyle name="40% - Cor5 57" xfId="802" xr:uid="{00000000-0005-0000-0000-000021030000}"/>
    <cellStyle name="40% - Cor5 58" xfId="803" xr:uid="{00000000-0005-0000-0000-000022030000}"/>
    <cellStyle name="40% - Cor5 59" xfId="804" xr:uid="{00000000-0005-0000-0000-000023030000}"/>
    <cellStyle name="40% - Cor5 6" xfId="805" xr:uid="{00000000-0005-0000-0000-000024030000}"/>
    <cellStyle name="40% - Cor5 60" xfId="806" xr:uid="{00000000-0005-0000-0000-000025030000}"/>
    <cellStyle name="40% - Cor5 61" xfId="807" xr:uid="{00000000-0005-0000-0000-000026030000}"/>
    <cellStyle name="40% - Cor5 62" xfId="808" xr:uid="{00000000-0005-0000-0000-000027030000}"/>
    <cellStyle name="40% - Cor5 63" xfId="809" xr:uid="{00000000-0005-0000-0000-000028030000}"/>
    <cellStyle name="40% - Cor5 64" xfId="810" xr:uid="{00000000-0005-0000-0000-000029030000}"/>
    <cellStyle name="40% - Cor5 65" xfId="811" xr:uid="{00000000-0005-0000-0000-00002A030000}"/>
    <cellStyle name="40% - Cor5 66" xfId="812" xr:uid="{00000000-0005-0000-0000-00002B030000}"/>
    <cellStyle name="40% - Cor5 67" xfId="813" xr:uid="{00000000-0005-0000-0000-00002C030000}"/>
    <cellStyle name="40% - Cor5 68" xfId="814" xr:uid="{00000000-0005-0000-0000-00002D030000}"/>
    <cellStyle name="40% - Cor5 69" xfId="815" xr:uid="{00000000-0005-0000-0000-00002E030000}"/>
    <cellStyle name="40% - Cor5 7" xfId="816" xr:uid="{00000000-0005-0000-0000-00002F030000}"/>
    <cellStyle name="40% - Cor5 70" xfId="817" xr:uid="{00000000-0005-0000-0000-000030030000}"/>
    <cellStyle name="40% - Cor5 71" xfId="818" xr:uid="{00000000-0005-0000-0000-000031030000}"/>
    <cellStyle name="40% - Cor5 72" xfId="819" xr:uid="{00000000-0005-0000-0000-000032030000}"/>
    <cellStyle name="40% - Cor5 73" xfId="820" xr:uid="{00000000-0005-0000-0000-000033030000}"/>
    <cellStyle name="40% - Cor5 74" xfId="821" xr:uid="{00000000-0005-0000-0000-000034030000}"/>
    <cellStyle name="40% - Cor5 75" xfId="822" xr:uid="{00000000-0005-0000-0000-000035030000}"/>
    <cellStyle name="40% - Cor5 76" xfId="823" xr:uid="{00000000-0005-0000-0000-000036030000}"/>
    <cellStyle name="40% - Cor5 8" xfId="824" xr:uid="{00000000-0005-0000-0000-000037030000}"/>
    <cellStyle name="40% - Cor5 9" xfId="825" xr:uid="{00000000-0005-0000-0000-000038030000}"/>
    <cellStyle name="40% - Cor6 10" xfId="826" xr:uid="{00000000-0005-0000-0000-000039030000}"/>
    <cellStyle name="40% - Cor6 11" xfId="827" xr:uid="{00000000-0005-0000-0000-00003A030000}"/>
    <cellStyle name="40% - Cor6 12" xfId="828" xr:uid="{00000000-0005-0000-0000-00003B030000}"/>
    <cellStyle name="40% - Cor6 13" xfId="829" xr:uid="{00000000-0005-0000-0000-00003C030000}"/>
    <cellStyle name="40% - Cor6 14" xfId="830" xr:uid="{00000000-0005-0000-0000-00003D030000}"/>
    <cellStyle name="40% - Cor6 15" xfId="831" xr:uid="{00000000-0005-0000-0000-00003E030000}"/>
    <cellStyle name="40% - Cor6 16" xfId="832" xr:uid="{00000000-0005-0000-0000-00003F030000}"/>
    <cellStyle name="40% - Cor6 17" xfId="833" xr:uid="{00000000-0005-0000-0000-000040030000}"/>
    <cellStyle name="40% - Cor6 18" xfId="834" xr:uid="{00000000-0005-0000-0000-000041030000}"/>
    <cellStyle name="40% - Cor6 19" xfId="835" xr:uid="{00000000-0005-0000-0000-000042030000}"/>
    <cellStyle name="40% - Cor6 2" xfId="836" xr:uid="{00000000-0005-0000-0000-000043030000}"/>
    <cellStyle name="40% - Cor6 20" xfId="837" xr:uid="{00000000-0005-0000-0000-000044030000}"/>
    <cellStyle name="40% - Cor6 21" xfId="838" xr:uid="{00000000-0005-0000-0000-000045030000}"/>
    <cellStyle name="40% - Cor6 22" xfId="839" xr:uid="{00000000-0005-0000-0000-000046030000}"/>
    <cellStyle name="40% - Cor6 23" xfId="840" xr:uid="{00000000-0005-0000-0000-000047030000}"/>
    <cellStyle name="40% - Cor6 24" xfId="841" xr:uid="{00000000-0005-0000-0000-000048030000}"/>
    <cellStyle name="40% - Cor6 25" xfId="842" xr:uid="{00000000-0005-0000-0000-000049030000}"/>
    <cellStyle name="40% - Cor6 26" xfId="843" xr:uid="{00000000-0005-0000-0000-00004A030000}"/>
    <cellStyle name="40% - Cor6 27" xfId="844" xr:uid="{00000000-0005-0000-0000-00004B030000}"/>
    <cellStyle name="40% - Cor6 28" xfId="845" xr:uid="{00000000-0005-0000-0000-00004C030000}"/>
    <cellStyle name="40% - Cor6 29" xfId="846" xr:uid="{00000000-0005-0000-0000-00004D030000}"/>
    <cellStyle name="40% - Cor6 3" xfId="847" xr:uid="{00000000-0005-0000-0000-00004E030000}"/>
    <cellStyle name="40% - Cor6 30" xfId="848" xr:uid="{00000000-0005-0000-0000-00004F030000}"/>
    <cellStyle name="40% - Cor6 31" xfId="849" xr:uid="{00000000-0005-0000-0000-000050030000}"/>
    <cellStyle name="40% - Cor6 32" xfId="850" xr:uid="{00000000-0005-0000-0000-000051030000}"/>
    <cellStyle name="40% - Cor6 33" xfId="851" xr:uid="{00000000-0005-0000-0000-000052030000}"/>
    <cellStyle name="40% - Cor6 34" xfId="852" xr:uid="{00000000-0005-0000-0000-000053030000}"/>
    <cellStyle name="40% - Cor6 35" xfId="853" xr:uid="{00000000-0005-0000-0000-000054030000}"/>
    <cellStyle name="40% - Cor6 36" xfId="854" xr:uid="{00000000-0005-0000-0000-000055030000}"/>
    <cellStyle name="40% - Cor6 37" xfId="855" xr:uid="{00000000-0005-0000-0000-000056030000}"/>
    <cellStyle name="40% - Cor6 38" xfId="856" xr:uid="{00000000-0005-0000-0000-000057030000}"/>
    <cellStyle name="40% - Cor6 39" xfId="857" xr:uid="{00000000-0005-0000-0000-000058030000}"/>
    <cellStyle name="40% - Cor6 4" xfId="858" xr:uid="{00000000-0005-0000-0000-000059030000}"/>
    <cellStyle name="40% - Cor6 40" xfId="859" xr:uid="{00000000-0005-0000-0000-00005A030000}"/>
    <cellStyle name="40% - Cor6 41" xfId="860" xr:uid="{00000000-0005-0000-0000-00005B030000}"/>
    <cellStyle name="40% - Cor6 42" xfId="861" xr:uid="{00000000-0005-0000-0000-00005C030000}"/>
    <cellStyle name="40% - Cor6 43" xfId="862" xr:uid="{00000000-0005-0000-0000-00005D030000}"/>
    <cellStyle name="40% - Cor6 44" xfId="863" xr:uid="{00000000-0005-0000-0000-00005E030000}"/>
    <cellStyle name="40% - Cor6 45" xfId="864" xr:uid="{00000000-0005-0000-0000-00005F030000}"/>
    <cellStyle name="40% - Cor6 46" xfId="865" xr:uid="{00000000-0005-0000-0000-000060030000}"/>
    <cellStyle name="40% - Cor6 47" xfId="866" xr:uid="{00000000-0005-0000-0000-000061030000}"/>
    <cellStyle name="40% - Cor6 48" xfId="867" xr:uid="{00000000-0005-0000-0000-000062030000}"/>
    <cellStyle name="40% - Cor6 49" xfId="868" xr:uid="{00000000-0005-0000-0000-000063030000}"/>
    <cellStyle name="40% - Cor6 5" xfId="869" xr:uid="{00000000-0005-0000-0000-000064030000}"/>
    <cellStyle name="40% - Cor6 50" xfId="870" xr:uid="{00000000-0005-0000-0000-000065030000}"/>
    <cellStyle name="40% - Cor6 51" xfId="871" xr:uid="{00000000-0005-0000-0000-000066030000}"/>
    <cellStyle name="40% - Cor6 52" xfId="872" xr:uid="{00000000-0005-0000-0000-000067030000}"/>
    <cellStyle name="40% - Cor6 53" xfId="873" xr:uid="{00000000-0005-0000-0000-000068030000}"/>
    <cellStyle name="40% - Cor6 54" xfId="874" xr:uid="{00000000-0005-0000-0000-000069030000}"/>
    <cellStyle name="40% - Cor6 55" xfId="875" xr:uid="{00000000-0005-0000-0000-00006A030000}"/>
    <cellStyle name="40% - Cor6 56" xfId="876" xr:uid="{00000000-0005-0000-0000-00006B030000}"/>
    <cellStyle name="40% - Cor6 57" xfId="877" xr:uid="{00000000-0005-0000-0000-00006C030000}"/>
    <cellStyle name="40% - Cor6 58" xfId="878" xr:uid="{00000000-0005-0000-0000-00006D030000}"/>
    <cellStyle name="40% - Cor6 59" xfId="879" xr:uid="{00000000-0005-0000-0000-00006E030000}"/>
    <cellStyle name="40% - Cor6 6" xfId="880" xr:uid="{00000000-0005-0000-0000-00006F030000}"/>
    <cellStyle name="40% - Cor6 60" xfId="881" xr:uid="{00000000-0005-0000-0000-000070030000}"/>
    <cellStyle name="40% - Cor6 61" xfId="882" xr:uid="{00000000-0005-0000-0000-000071030000}"/>
    <cellStyle name="40% - Cor6 62" xfId="883" xr:uid="{00000000-0005-0000-0000-000072030000}"/>
    <cellStyle name="40% - Cor6 63" xfId="884" xr:uid="{00000000-0005-0000-0000-000073030000}"/>
    <cellStyle name="40% - Cor6 64" xfId="885" xr:uid="{00000000-0005-0000-0000-000074030000}"/>
    <cellStyle name="40% - Cor6 65" xfId="886" xr:uid="{00000000-0005-0000-0000-000075030000}"/>
    <cellStyle name="40% - Cor6 66" xfId="887" xr:uid="{00000000-0005-0000-0000-000076030000}"/>
    <cellStyle name="40% - Cor6 67" xfId="888" xr:uid="{00000000-0005-0000-0000-000077030000}"/>
    <cellStyle name="40% - Cor6 68" xfId="889" xr:uid="{00000000-0005-0000-0000-000078030000}"/>
    <cellStyle name="40% - Cor6 69" xfId="890" xr:uid="{00000000-0005-0000-0000-000079030000}"/>
    <cellStyle name="40% - Cor6 7" xfId="891" xr:uid="{00000000-0005-0000-0000-00007A030000}"/>
    <cellStyle name="40% - Cor6 70" xfId="892" xr:uid="{00000000-0005-0000-0000-00007B030000}"/>
    <cellStyle name="40% - Cor6 71" xfId="893" xr:uid="{00000000-0005-0000-0000-00007C030000}"/>
    <cellStyle name="40% - Cor6 72" xfId="894" xr:uid="{00000000-0005-0000-0000-00007D030000}"/>
    <cellStyle name="40% - Cor6 73" xfId="895" xr:uid="{00000000-0005-0000-0000-00007E030000}"/>
    <cellStyle name="40% - Cor6 74" xfId="896" xr:uid="{00000000-0005-0000-0000-00007F030000}"/>
    <cellStyle name="40% - Cor6 75" xfId="897" xr:uid="{00000000-0005-0000-0000-000080030000}"/>
    <cellStyle name="40% - Cor6 76" xfId="898" xr:uid="{00000000-0005-0000-0000-000081030000}"/>
    <cellStyle name="40% - Cor6 8" xfId="899" xr:uid="{00000000-0005-0000-0000-000082030000}"/>
    <cellStyle name="40% - Cor6 9" xfId="900" xr:uid="{00000000-0005-0000-0000-000083030000}"/>
    <cellStyle name="60% - Cor1 10" xfId="901" xr:uid="{00000000-0005-0000-0000-000084030000}"/>
    <cellStyle name="60% - Cor1 11" xfId="902" xr:uid="{00000000-0005-0000-0000-000085030000}"/>
    <cellStyle name="60% - Cor1 12" xfId="903" xr:uid="{00000000-0005-0000-0000-000086030000}"/>
    <cellStyle name="60% - Cor1 13" xfId="904" xr:uid="{00000000-0005-0000-0000-000087030000}"/>
    <cellStyle name="60% - Cor1 14" xfId="905" xr:uid="{00000000-0005-0000-0000-000088030000}"/>
    <cellStyle name="60% - Cor1 15" xfId="906" xr:uid="{00000000-0005-0000-0000-000089030000}"/>
    <cellStyle name="60% - Cor1 16" xfId="907" xr:uid="{00000000-0005-0000-0000-00008A030000}"/>
    <cellStyle name="60% - Cor1 17" xfId="908" xr:uid="{00000000-0005-0000-0000-00008B030000}"/>
    <cellStyle name="60% - Cor1 18" xfId="909" xr:uid="{00000000-0005-0000-0000-00008C030000}"/>
    <cellStyle name="60% - Cor1 19" xfId="910" xr:uid="{00000000-0005-0000-0000-00008D030000}"/>
    <cellStyle name="60% - Cor1 2" xfId="911" xr:uid="{00000000-0005-0000-0000-00008E030000}"/>
    <cellStyle name="60% - Cor1 20" xfId="912" xr:uid="{00000000-0005-0000-0000-00008F030000}"/>
    <cellStyle name="60% - Cor1 21" xfId="913" xr:uid="{00000000-0005-0000-0000-000090030000}"/>
    <cellStyle name="60% - Cor1 22" xfId="914" xr:uid="{00000000-0005-0000-0000-000091030000}"/>
    <cellStyle name="60% - Cor1 23" xfId="915" xr:uid="{00000000-0005-0000-0000-000092030000}"/>
    <cellStyle name="60% - Cor1 24" xfId="916" xr:uid="{00000000-0005-0000-0000-000093030000}"/>
    <cellStyle name="60% - Cor1 25" xfId="917" xr:uid="{00000000-0005-0000-0000-000094030000}"/>
    <cellStyle name="60% - Cor1 26" xfId="918" xr:uid="{00000000-0005-0000-0000-000095030000}"/>
    <cellStyle name="60% - Cor1 27" xfId="919" xr:uid="{00000000-0005-0000-0000-000096030000}"/>
    <cellStyle name="60% - Cor1 28" xfId="920" xr:uid="{00000000-0005-0000-0000-000097030000}"/>
    <cellStyle name="60% - Cor1 29" xfId="921" xr:uid="{00000000-0005-0000-0000-000098030000}"/>
    <cellStyle name="60% - Cor1 3" xfId="922" xr:uid="{00000000-0005-0000-0000-000099030000}"/>
    <cellStyle name="60% - Cor1 30" xfId="923" xr:uid="{00000000-0005-0000-0000-00009A030000}"/>
    <cellStyle name="60% - Cor1 31" xfId="924" xr:uid="{00000000-0005-0000-0000-00009B030000}"/>
    <cellStyle name="60% - Cor1 32" xfId="925" xr:uid="{00000000-0005-0000-0000-00009C030000}"/>
    <cellStyle name="60% - Cor1 33" xfId="926" xr:uid="{00000000-0005-0000-0000-00009D030000}"/>
    <cellStyle name="60% - Cor1 34" xfId="927" xr:uid="{00000000-0005-0000-0000-00009E030000}"/>
    <cellStyle name="60% - Cor1 35" xfId="928" xr:uid="{00000000-0005-0000-0000-00009F030000}"/>
    <cellStyle name="60% - Cor1 36" xfId="929" xr:uid="{00000000-0005-0000-0000-0000A0030000}"/>
    <cellStyle name="60% - Cor1 37" xfId="930" xr:uid="{00000000-0005-0000-0000-0000A1030000}"/>
    <cellStyle name="60% - Cor1 38" xfId="931" xr:uid="{00000000-0005-0000-0000-0000A2030000}"/>
    <cellStyle name="60% - Cor1 39" xfId="932" xr:uid="{00000000-0005-0000-0000-0000A3030000}"/>
    <cellStyle name="60% - Cor1 4" xfId="933" xr:uid="{00000000-0005-0000-0000-0000A4030000}"/>
    <cellStyle name="60% - Cor1 40" xfId="934" xr:uid="{00000000-0005-0000-0000-0000A5030000}"/>
    <cellStyle name="60% - Cor1 41" xfId="935" xr:uid="{00000000-0005-0000-0000-0000A6030000}"/>
    <cellStyle name="60% - Cor1 42" xfId="936" xr:uid="{00000000-0005-0000-0000-0000A7030000}"/>
    <cellStyle name="60% - Cor1 43" xfId="937" xr:uid="{00000000-0005-0000-0000-0000A8030000}"/>
    <cellStyle name="60% - Cor1 44" xfId="938" xr:uid="{00000000-0005-0000-0000-0000A9030000}"/>
    <cellStyle name="60% - Cor1 45" xfId="939" xr:uid="{00000000-0005-0000-0000-0000AA030000}"/>
    <cellStyle name="60% - Cor1 46" xfId="940" xr:uid="{00000000-0005-0000-0000-0000AB030000}"/>
    <cellStyle name="60% - Cor1 47" xfId="941" xr:uid="{00000000-0005-0000-0000-0000AC030000}"/>
    <cellStyle name="60% - Cor1 48" xfId="942" xr:uid="{00000000-0005-0000-0000-0000AD030000}"/>
    <cellStyle name="60% - Cor1 49" xfId="943" xr:uid="{00000000-0005-0000-0000-0000AE030000}"/>
    <cellStyle name="60% - Cor1 5" xfId="944" xr:uid="{00000000-0005-0000-0000-0000AF030000}"/>
    <cellStyle name="60% - Cor1 50" xfId="945" xr:uid="{00000000-0005-0000-0000-0000B0030000}"/>
    <cellStyle name="60% - Cor1 51" xfId="946" xr:uid="{00000000-0005-0000-0000-0000B1030000}"/>
    <cellStyle name="60% - Cor1 52" xfId="947" xr:uid="{00000000-0005-0000-0000-0000B2030000}"/>
    <cellStyle name="60% - Cor1 53" xfId="948" xr:uid="{00000000-0005-0000-0000-0000B3030000}"/>
    <cellStyle name="60% - Cor1 54" xfId="949" xr:uid="{00000000-0005-0000-0000-0000B4030000}"/>
    <cellStyle name="60% - Cor1 55" xfId="950" xr:uid="{00000000-0005-0000-0000-0000B5030000}"/>
    <cellStyle name="60% - Cor1 56" xfId="951" xr:uid="{00000000-0005-0000-0000-0000B6030000}"/>
    <cellStyle name="60% - Cor1 57" xfId="952" xr:uid="{00000000-0005-0000-0000-0000B7030000}"/>
    <cellStyle name="60% - Cor1 58" xfId="953" xr:uid="{00000000-0005-0000-0000-0000B8030000}"/>
    <cellStyle name="60% - Cor1 59" xfId="954" xr:uid="{00000000-0005-0000-0000-0000B9030000}"/>
    <cellStyle name="60% - Cor1 6" xfId="955" xr:uid="{00000000-0005-0000-0000-0000BA030000}"/>
    <cellStyle name="60% - Cor1 60" xfId="956" xr:uid="{00000000-0005-0000-0000-0000BB030000}"/>
    <cellStyle name="60% - Cor1 61" xfId="957" xr:uid="{00000000-0005-0000-0000-0000BC030000}"/>
    <cellStyle name="60% - Cor1 62" xfId="958" xr:uid="{00000000-0005-0000-0000-0000BD030000}"/>
    <cellStyle name="60% - Cor1 63" xfId="959" xr:uid="{00000000-0005-0000-0000-0000BE030000}"/>
    <cellStyle name="60% - Cor1 64" xfId="960" xr:uid="{00000000-0005-0000-0000-0000BF030000}"/>
    <cellStyle name="60% - Cor1 65" xfId="961" xr:uid="{00000000-0005-0000-0000-0000C0030000}"/>
    <cellStyle name="60% - Cor1 66" xfId="962" xr:uid="{00000000-0005-0000-0000-0000C1030000}"/>
    <cellStyle name="60% - Cor1 67" xfId="963" xr:uid="{00000000-0005-0000-0000-0000C2030000}"/>
    <cellStyle name="60% - Cor1 68" xfId="964" xr:uid="{00000000-0005-0000-0000-0000C3030000}"/>
    <cellStyle name="60% - Cor1 69" xfId="965" xr:uid="{00000000-0005-0000-0000-0000C4030000}"/>
    <cellStyle name="60% - Cor1 7" xfId="966" xr:uid="{00000000-0005-0000-0000-0000C5030000}"/>
    <cellStyle name="60% - Cor1 70" xfId="967" xr:uid="{00000000-0005-0000-0000-0000C6030000}"/>
    <cellStyle name="60% - Cor1 71" xfId="968" xr:uid="{00000000-0005-0000-0000-0000C7030000}"/>
    <cellStyle name="60% - Cor1 72" xfId="969" xr:uid="{00000000-0005-0000-0000-0000C8030000}"/>
    <cellStyle name="60% - Cor1 73" xfId="970" xr:uid="{00000000-0005-0000-0000-0000C9030000}"/>
    <cellStyle name="60% - Cor1 74" xfId="971" xr:uid="{00000000-0005-0000-0000-0000CA030000}"/>
    <cellStyle name="60% - Cor1 75" xfId="972" xr:uid="{00000000-0005-0000-0000-0000CB030000}"/>
    <cellStyle name="60% - Cor1 76" xfId="973" xr:uid="{00000000-0005-0000-0000-0000CC030000}"/>
    <cellStyle name="60% - Cor1 8" xfId="974" xr:uid="{00000000-0005-0000-0000-0000CD030000}"/>
    <cellStyle name="60% - Cor1 9" xfId="975" xr:uid="{00000000-0005-0000-0000-0000CE030000}"/>
    <cellStyle name="60% - Cor2 10" xfId="976" xr:uid="{00000000-0005-0000-0000-0000CF030000}"/>
    <cellStyle name="60% - Cor2 11" xfId="977" xr:uid="{00000000-0005-0000-0000-0000D0030000}"/>
    <cellStyle name="60% - Cor2 12" xfId="978" xr:uid="{00000000-0005-0000-0000-0000D1030000}"/>
    <cellStyle name="60% - Cor2 13" xfId="979" xr:uid="{00000000-0005-0000-0000-0000D2030000}"/>
    <cellStyle name="60% - Cor2 14" xfId="980" xr:uid="{00000000-0005-0000-0000-0000D3030000}"/>
    <cellStyle name="60% - Cor2 15" xfId="981" xr:uid="{00000000-0005-0000-0000-0000D4030000}"/>
    <cellStyle name="60% - Cor2 16" xfId="982" xr:uid="{00000000-0005-0000-0000-0000D5030000}"/>
    <cellStyle name="60% - Cor2 17" xfId="983" xr:uid="{00000000-0005-0000-0000-0000D6030000}"/>
    <cellStyle name="60% - Cor2 18" xfId="984" xr:uid="{00000000-0005-0000-0000-0000D7030000}"/>
    <cellStyle name="60% - Cor2 19" xfId="985" xr:uid="{00000000-0005-0000-0000-0000D8030000}"/>
    <cellStyle name="60% - Cor2 2" xfId="986" xr:uid="{00000000-0005-0000-0000-0000D9030000}"/>
    <cellStyle name="60% - Cor2 20" xfId="987" xr:uid="{00000000-0005-0000-0000-0000DA030000}"/>
    <cellStyle name="60% - Cor2 21" xfId="988" xr:uid="{00000000-0005-0000-0000-0000DB030000}"/>
    <cellStyle name="60% - Cor2 22" xfId="989" xr:uid="{00000000-0005-0000-0000-0000DC030000}"/>
    <cellStyle name="60% - Cor2 23" xfId="990" xr:uid="{00000000-0005-0000-0000-0000DD030000}"/>
    <cellStyle name="60% - Cor2 24" xfId="991" xr:uid="{00000000-0005-0000-0000-0000DE030000}"/>
    <cellStyle name="60% - Cor2 25" xfId="992" xr:uid="{00000000-0005-0000-0000-0000DF030000}"/>
    <cellStyle name="60% - Cor2 26" xfId="993" xr:uid="{00000000-0005-0000-0000-0000E0030000}"/>
    <cellStyle name="60% - Cor2 27" xfId="994" xr:uid="{00000000-0005-0000-0000-0000E1030000}"/>
    <cellStyle name="60% - Cor2 28" xfId="995" xr:uid="{00000000-0005-0000-0000-0000E2030000}"/>
    <cellStyle name="60% - Cor2 29" xfId="996" xr:uid="{00000000-0005-0000-0000-0000E3030000}"/>
    <cellStyle name="60% - Cor2 3" xfId="997" xr:uid="{00000000-0005-0000-0000-0000E4030000}"/>
    <cellStyle name="60% - Cor2 30" xfId="998" xr:uid="{00000000-0005-0000-0000-0000E5030000}"/>
    <cellStyle name="60% - Cor2 31" xfId="999" xr:uid="{00000000-0005-0000-0000-0000E6030000}"/>
    <cellStyle name="60% - Cor2 32" xfId="1000" xr:uid="{00000000-0005-0000-0000-0000E7030000}"/>
    <cellStyle name="60% - Cor2 33" xfId="1001" xr:uid="{00000000-0005-0000-0000-0000E8030000}"/>
    <cellStyle name="60% - Cor2 34" xfId="1002" xr:uid="{00000000-0005-0000-0000-0000E9030000}"/>
    <cellStyle name="60% - Cor2 35" xfId="1003" xr:uid="{00000000-0005-0000-0000-0000EA030000}"/>
    <cellStyle name="60% - Cor2 36" xfId="1004" xr:uid="{00000000-0005-0000-0000-0000EB030000}"/>
    <cellStyle name="60% - Cor2 37" xfId="1005" xr:uid="{00000000-0005-0000-0000-0000EC030000}"/>
    <cellStyle name="60% - Cor2 38" xfId="1006" xr:uid="{00000000-0005-0000-0000-0000ED030000}"/>
    <cellStyle name="60% - Cor2 39" xfId="1007" xr:uid="{00000000-0005-0000-0000-0000EE030000}"/>
    <cellStyle name="60% - Cor2 4" xfId="1008" xr:uid="{00000000-0005-0000-0000-0000EF030000}"/>
    <cellStyle name="60% - Cor2 40" xfId="1009" xr:uid="{00000000-0005-0000-0000-0000F0030000}"/>
    <cellStyle name="60% - Cor2 41" xfId="1010" xr:uid="{00000000-0005-0000-0000-0000F1030000}"/>
    <cellStyle name="60% - Cor2 42" xfId="1011" xr:uid="{00000000-0005-0000-0000-0000F2030000}"/>
    <cellStyle name="60% - Cor2 43" xfId="1012" xr:uid="{00000000-0005-0000-0000-0000F3030000}"/>
    <cellStyle name="60% - Cor2 44" xfId="1013" xr:uid="{00000000-0005-0000-0000-0000F4030000}"/>
    <cellStyle name="60% - Cor2 45" xfId="1014" xr:uid="{00000000-0005-0000-0000-0000F5030000}"/>
    <cellStyle name="60% - Cor2 46" xfId="1015" xr:uid="{00000000-0005-0000-0000-0000F6030000}"/>
    <cellStyle name="60% - Cor2 47" xfId="1016" xr:uid="{00000000-0005-0000-0000-0000F7030000}"/>
    <cellStyle name="60% - Cor2 48" xfId="1017" xr:uid="{00000000-0005-0000-0000-0000F8030000}"/>
    <cellStyle name="60% - Cor2 49" xfId="1018" xr:uid="{00000000-0005-0000-0000-0000F9030000}"/>
    <cellStyle name="60% - Cor2 5" xfId="1019" xr:uid="{00000000-0005-0000-0000-0000FA030000}"/>
    <cellStyle name="60% - Cor2 50" xfId="1020" xr:uid="{00000000-0005-0000-0000-0000FB030000}"/>
    <cellStyle name="60% - Cor2 51" xfId="1021" xr:uid="{00000000-0005-0000-0000-0000FC030000}"/>
    <cellStyle name="60% - Cor2 52" xfId="1022" xr:uid="{00000000-0005-0000-0000-0000FD030000}"/>
    <cellStyle name="60% - Cor2 53" xfId="1023" xr:uid="{00000000-0005-0000-0000-0000FE030000}"/>
    <cellStyle name="60% - Cor2 54" xfId="1024" xr:uid="{00000000-0005-0000-0000-0000FF030000}"/>
    <cellStyle name="60% - Cor2 55" xfId="1025" xr:uid="{00000000-0005-0000-0000-000000040000}"/>
    <cellStyle name="60% - Cor2 56" xfId="1026" xr:uid="{00000000-0005-0000-0000-000001040000}"/>
    <cellStyle name="60% - Cor2 57" xfId="1027" xr:uid="{00000000-0005-0000-0000-000002040000}"/>
    <cellStyle name="60% - Cor2 58" xfId="1028" xr:uid="{00000000-0005-0000-0000-000003040000}"/>
    <cellStyle name="60% - Cor2 59" xfId="1029" xr:uid="{00000000-0005-0000-0000-000004040000}"/>
    <cellStyle name="60% - Cor2 6" xfId="1030" xr:uid="{00000000-0005-0000-0000-000005040000}"/>
    <cellStyle name="60% - Cor2 60" xfId="1031" xr:uid="{00000000-0005-0000-0000-000006040000}"/>
    <cellStyle name="60% - Cor2 61" xfId="1032" xr:uid="{00000000-0005-0000-0000-000007040000}"/>
    <cellStyle name="60% - Cor2 62" xfId="1033" xr:uid="{00000000-0005-0000-0000-000008040000}"/>
    <cellStyle name="60% - Cor2 63" xfId="1034" xr:uid="{00000000-0005-0000-0000-000009040000}"/>
    <cellStyle name="60% - Cor2 64" xfId="1035" xr:uid="{00000000-0005-0000-0000-00000A040000}"/>
    <cellStyle name="60% - Cor2 65" xfId="1036" xr:uid="{00000000-0005-0000-0000-00000B040000}"/>
    <cellStyle name="60% - Cor2 66" xfId="1037" xr:uid="{00000000-0005-0000-0000-00000C040000}"/>
    <cellStyle name="60% - Cor2 67" xfId="1038" xr:uid="{00000000-0005-0000-0000-00000D040000}"/>
    <cellStyle name="60% - Cor2 68" xfId="1039" xr:uid="{00000000-0005-0000-0000-00000E040000}"/>
    <cellStyle name="60% - Cor2 69" xfId="1040" xr:uid="{00000000-0005-0000-0000-00000F040000}"/>
    <cellStyle name="60% - Cor2 7" xfId="1041" xr:uid="{00000000-0005-0000-0000-000010040000}"/>
    <cellStyle name="60% - Cor2 70" xfId="1042" xr:uid="{00000000-0005-0000-0000-000011040000}"/>
    <cellStyle name="60% - Cor2 71" xfId="1043" xr:uid="{00000000-0005-0000-0000-000012040000}"/>
    <cellStyle name="60% - Cor2 72" xfId="1044" xr:uid="{00000000-0005-0000-0000-000013040000}"/>
    <cellStyle name="60% - Cor2 73" xfId="1045" xr:uid="{00000000-0005-0000-0000-000014040000}"/>
    <cellStyle name="60% - Cor2 74" xfId="1046" xr:uid="{00000000-0005-0000-0000-000015040000}"/>
    <cellStyle name="60% - Cor2 75" xfId="1047" xr:uid="{00000000-0005-0000-0000-000016040000}"/>
    <cellStyle name="60% - Cor2 76" xfId="1048" xr:uid="{00000000-0005-0000-0000-000017040000}"/>
    <cellStyle name="60% - Cor2 8" xfId="1049" xr:uid="{00000000-0005-0000-0000-000018040000}"/>
    <cellStyle name="60% - Cor2 9" xfId="1050" xr:uid="{00000000-0005-0000-0000-000019040000}"/>
    <cellStyle name="60% - Cor3 10" xfId="1051" xr:uid="{00000000-0005-0000-0000-00001A040000}"/>
    <cellStyle name="60% - Cor3 11" xfId="1052" xr:uid="{00000000-0005-0000-0000-00001B040000}"/>
    <cellStyle name="60% - Cor3 12" xfId="1053" xr:uid="{00000000-0005-0000-0000-00001C040000}"/>
    <cellStyle name="60% - Cor3 13" xfId="1054" xr:uid="{00000000-0005-0000-0000-00001D040000}"/>
    <cellStyle name="60% - Cor3 14" xfId="1055" xr:uid="{00000000-0005-0000-0000-00001E040000}"/>
    <cellStyle name="60% - Cor3 15" xfId="1056" xr:uid="{00000000-0005-0000-0000-00001F040000}"/>
    <cellStyle name="60% - Cor3 16" xfId="1057" xr:uid="{00000000-0005-0000-0000-000020040000}"/>
    <cellStyle name="60% - Cor3 17" xfId="1058" xr:uid="{00000000-0005-0000-0000-000021040000}"/>
    <cellStyle name="60% - Cor3 18" xfId="1059" xr:uid="{00000000-0005-0000-0000-000022040000}"/>
    <cellStyle name="60% - Cor3 19" xfId="1060" xr:uid="{00000000-0005-0000-0000-000023040000}"/>
    <cellStyle name="60% - Cor3 2" xfId="1061" xr:uid="{00000000-0005-0000-0000-000024040000}"/>
    <cellStyle name="60% - Cor3 20" xfId="1062" xr:uid="{00000000-0005-0000-0000-000025040000}"/>
    <cellStyle name="60% - Cor3 21" xfId="1063" xr:uid="{00000000-0005-0000-0000-000026040000}"/>
    <cellStyle name="60% - Cor3 22" xfId="1064" xr:uid="{00000000-0005-0000-0000-000027040000}"/>
    <cellStyle name="60% - Cor3 23" xfId="1065" xr:uid="{00000000-0005-0000-0000-000028040000}"/>
    <cellStyle name="60% - Cor3 24" xfId="1066" xr:uid="{00000000-0005-0000-0000-000029040000}"/>
    <cellStyle name="60% - Cor3 25" xfId="1067" xr:uid="{00000000-0005-0000-0000-00002A040000}"/>
    <cellStyle name="60% - Cor3 26" xfId="1068" xr:uid="{00000000-0005-0000-0000-00002B040000}"/>
    <cellStyle name="60% - Cor3 27" xfId="1069" xr:uid="{00000000-0005-0000-0000-00002C040000}"/>
    <cellStyle name="60% - Cor3 28" xfId="1070" xr:uid="{00000000-0005-0000-0000-00002D040000}"/>
    <cellStyle name="60% - Cor3 29" xfId="1071" xr:uid="{00000000-0005-0000-0000-00002E040000}"/>
    <cellStyle name="60% - Cor3 3" xfId="1072" xr:uid="{00000000-0005-0000-0000-00002F040000}"/>
    <cellStyle name="60% - Cor3 30" xfId="1073" xr:uid="{00000000-0005-0000-0000-000030040000}"/>
    <cellStyle name="60% - Cor3 31" xfId="1074" xr:uid="{00000000-0005-0000-0000-000031040000}"/>
    <cellStyle name="60% - Cor3 32" xfId="1075" xr:uid="{00000000-0005-0000-0000-000032040000}"/>
    <cellStyle name="60% - Cor3 33" xfId="1076" xr:uid="{00000000-0005-0000-0000-000033040000}"/>
    <cellStyle name="60% - Cor3 34" xfId="1077" xr:uid="{00000000-0005-0000-0000-000034040000}"/>
    <cellStyle name="60% - Cor3 35" xfId="1078" xr:uid="{00000000-0005-0000-0000-000035040000}"/>
    <cellStyle name="60% - Cor3 36" xfId="1079" xr:uid="{00000000-0005-0000-0000-000036040000}"/>
    <cellStyle name="60% - Cor3 37" xfId="1080" xr:uid="{00000000-0005-0000-0000-000037040000}"/>
    <cellStyle name="60% - Cor3 38" xfId="1081" xr:uid="{00000000-0005-0000-0000-000038040000}"/>
    <cellStyle name="60% - Cor3 39" xfId="1082" xr:uid="{00000000-0005-0000-0000-000039040000}"/>
    <cellStyle name="60% - Cor3 4" xfId="1083" xr:uid="{00000000-0005-0000-0000-00003A040000}"/>
    <cellStyle name="60% - Cor3 40" xfId="1084" xr:uid="{00000000-0005-0000-0000-00003B040000}"/>
    <cellStyle name="60% - Cor3 41" xfId="1085" xr:uid="{00000000-0005-0000-0000-00003C040000}"/>
    <cellStyle name="60% - Cor3 42" xfId="1086" xr:uid="{00000000-0005-0000-0000-00003D040000}"/>
    <cellStyle name="60% - Cor3 43" xfId="1087" xr:uid="{00000000-0005-0000-0000-00003E040000}"/>
    <cellStyle name="60% - Cor3 44" xfId="1088" xr:uid="{00000000-0005-0000-0000-00003F040000}"/>
    <cellStyle name="60% - Cor3 45" xfId="1089" xr:uid="{00000000-0005-0000-0000-000040040000}"/>
    <cellStyle name="60% - Cor3 46" xfId="1090" xr:uid="{00000000-0005-0000-0000-000041040000}"/>
    <cellStyle name="60% - Cor3 47" xfId="1091" xr:uid="{00000000-0005-0000-0000-000042040000}"/>
    <cellStyle name="60% - Cor3 48" xfId="1092" xr:uid="{00000000-0005-0000-0000-000043040000}"/>
    <cellStyle name="60% - Cor3 49" xfId="1093" xr:uid="{00000000-0005-0000-0000-000044040000}"/>
    <cellStyle name="60% - Cor3 5" xfId="1094" xr:uid="{00000000-0005-0000-0000-000045040000}"/>
    <cellStyle name="60% - Cor3 50" xfId="1095" xr:uid="{00000000-0005-0000-0000-000046040000}"/>
    <cellStyle name="60% - Cor3 51" xfId="1096" xr:uid="{00000000-0005-0000-0000-000047040000}"/>
    <cellStyle name="60% - Cor3 52" xfId="1097" xr:uid="{00000000-0005-0000-0000-000048040000}"/>
    <cellStyle name="60% - Cor3 53" xfId="1098" xr:uid="{00000000-0005-0000-0000-000049040000}"/>
    <cellStyle name="60% - Cor3 54" xfId="1099" xr:uid="{00000000-0005-0000-0000-00004A040000}"/>
    <cellStyle name="60% - Cor3 55" xfId="1100" xr:uid="{00000000-0005-0000-0000-00004B040000}"/>
    <cellStyle name="60% - Cor3 56" xfId="1101" xr:uid="{00000000-0005-0000-0000-00004C040000}"/>
    <cellStyle name="60% - Cor3 57" xfId="1102" xr:uid="{00000000-0005-0000-0000-00004D040000}"/>
    <cellStyle name="60% - Cor3 58" xfId="1103" xr:uid="{00000000-0005-0000-0000-00004E040000}"/>
    <cellStyle name="60% - Cor3 59" xfId="1104" xr:uid="{00000000-0005-0000-0000-00004F040000}"/>
    <cellStyle name="60% - Cor3 6" xfId="1105" xr:uid="{00000000-0005-0000-0000-000050040000}"/>
    <cellStyle name="60% - Cor3 60" xfId="1106" xr:uid="{00000000-0005-0000-0000-000051040000}"/>
    <cellStyle name="60% - Cor3 61" xfId="1107" xr:uid="{00000000-0005-0000-0000-000052040000}"/>
    <cellStyle name="60% - Cor3 62" xfId="1108" xr:uid="{00000000-0005-0000-0000-000053040000}"/>
    <cellStyle name="60% - Cor3 63" xfId="1109" xr:uid="{00000000-0005-0000-0000-000054040000}"/>
    <cellStyle name="60% - Cor3 64" xfId="1110" xr:uid="{00000000-0005-0000-0000-000055040000}"/>
    <cellStyle name="60% - Cor3 65" xfId="1111" xr:uid="{00000000-0005-0000-0000-000056040000}"/>
    <cellStyle name="60% - Cor3 66" xfId="1112" xr:uid="{00000000-0005-0000-0000-000057040000}"/>
    <cellStyle name="60% - Cor3 67" xfId="1113" xr:uid="{00000000-0005-0000-0000-000058040000}"/>
    <cellStyle name="60% - Cor3 68" xfId="1114" xr:uid="{00000000-0005-0000-0000-000059040000}"/>
    <cellStyle name="60% - Cor3 69" xfId="1115" xr:uid="{00000000-0005-0000-0000-00005A040000}"/>
    <cellStyle name="60% - Cor3 7" xfId="1116" xr:uid="{00000000-0005-0000-0000-00005B040000}"/>
    <cellStyle name="60% - Cor3 70" xfId="1117" xr:uid="{00000000-0005-0000-0000-00005C040000}"/>
    <cellStyle name="60% - Cor3 71" xfId="1118" xr:uid="{00000000-0005-0000-0000-00005D040000}"/>
    <cellStyle name="60% - Cor3 72" xfId="1119" xr:uid="{00000000-0005-0000-0000-00005E040000}"/>
    <cellStyle name="60% - Cor3 73" xfId="1120" xr:uid="{00000000-0005-0000-0000-00005F040000}"/>
    <cellStyle name="60% - Cor3 74" xfId="1121" xr:uid="{00000000-0005-0000-0000-000060040000}"/>
    <cellStyle name="60% - Cor3 75" xfId="1122" xr:uid="{00000000-0005-0000-0000-000061040000}"/>
    <cellStyle name="60% - Cor3 76" xfId="1123" xr:uid="{00000000-0005-0000-0000-000062040000}"/>
    <cellStyle name="60% - Cor3 8" xfId="1124" xr:uid="{00000000-0005-0000-0000-000063040000}"/>
    <cellStyle name="60% - Cor3 9" xfId="1125" xr:uid="{00000000-0005-0000-0000-000064040000}"/>
    <cellStyle name="60% - Cor4 10" xfId="1126" xr:uid="{00000000-0005-0000-0000-000065040000}"/>
    <cellStyle name="60% - Cor4 11" xfId="1127" xr:uid="{00000000-0005-0000-0000-000066040000}"/>
    <cellStyle name="60% - Cor4 12" xfId="1128" xr:uid="{00000000-0005-0000-0000-000067040000}"/>
    <cellStyle name="60% - Cor4 13" xfId="1129" xr:uid="{00000000-0005-0000-0000-000068040000}"/>
    <cellStyle name="60% - Cor4 14" xfId="1130" xr:uid="{00000000-0005-0000-0000-000069040000}"/>
    <cellStyle name="60% - Cor4 15" xfId="1131" xr:uid="{00000000-0005-0000-0000-00006A040000}"/>
    <cellStyle name="60% - Cor4 16" xfId="1132" xr:uid="{00000000-0005-0000-0000-00006B040000}"/>
    <cellStyle name="60% - Cor4 17" xfId="1133" xr:uid="{00000000-0005-0000-0000-00006C040000}"/>
    <cellStyle name="60% - Cor4 18" xfId="1134" xr:uid="{00000000-0005-0000-0000-00006D040000}"/>
    <cellStyle name="60% - Cor4 19" xfId="1135" xr:uid="{00000000-0005-0000-0000-00006E040000}"/>
    <cellStyle name="60% - Cor4 2" xfId="1136" xr:uid="{00000000-0005-0000-0000-00006F040000}"/>
    <cellStyle name="60% - Cor4 20" xfId="1137" xr:uid="{00000000-0005-0000-0000-000070040000}"/>
    <cellStyle name="60% - Cor4 21" xfId="1138" xr:uid="{00000000-0005-0000-0000-000071040000}"/>
    <cellStyle name="60% - Cor4 22" xfId="1139" xr:uid="{00000000-0005-0000-0000-000072040000}"/>
    <cellStyle name="60% - Cor4 23" xfId="1140" xr:uid="{00000000-0005-0000-0000-000073040000}"/>
    <cellStyle name="60% - Cor4 24" xfId="1141" xr:uid="{00000000-0005-0000-0000-000074040000}"/>
    <cellStyle name="60% - Cor4 25" xfId="1142" xr:uid="{00000000-0005-0000-0000-000075040000}"/>
    <cellStyle name="60% - Cor4 26" xfId="1143" xr:uid="{00000000-0005-0000-0000-000076040000}"/>
    <cellStyle name="60% - Cor4 27" xfId="1144" xr:uid="{00000000-0005-0000-0000-000077040000}"/>
    <cellStyle name="60% - Cor4 28" xfId="1145" xr:uid="{00000000-0005-0000-0000-000078040000}"/>
    <cellStyle name="60% - Cor4 29" xfId="1146" xr:uid="{00000000-0005-0000-0000-000079040000}"/>
    <cellStyle name="60% - Cor4 3" xfId="1147" xr:uid="{00000000-0005-0000-0000-00007A040000}"/>
    <cellStyle name="60% - Cor4 30" xfId="1148" xr:uid="{00000000-0005-0000-0000-00007B040000}"/>
    <cellStyle name="60% - Cor4 31" xfId="1149" xr:uid="{00000000-0005-0000-0000-00007C040000}"/>
    <cellStyle name="60% - Cor4 32" xfId="1150" xr:uid="{00000000-0005-0000-0000-00007D040000}"/>
    <cellStyle name="60% - Cor4 33" xfId="1151" xr:uid="{00000000-0005-0000-0000-00007E040000}"/>
    <cellStyle name="60% - Cor4 34" xfId="1152" xr:uid="{00000000-0005-0000-0000-00007F040000}"/>
    <cellStyle name="60% - Cor4 35" xfId="1153" xr:uid="{00000000-0005-0000-0000-000080040000}"/>
    <cellStyle name="60% - Cor4 36" xfId="1154" xr:uid="{00000000-0005-0000-0000-000081040000}"/>
    <cellStyle name="60% - Cor4 37" xfId="1155" xr:uid="{00000000-0005-0000-0000-000082040000}"/>
    <cellStyle name="60% - Cor4 38" xfId="1156" xr:uid="{00000000-0005-0000-0000-000083040000}"/>
    <cellStyle name="60% - Cor4 39" xfId="1157" xr:uid="{00000000-0005-0000-0000-000084040000}"/>
    <cellStyle name="60% - Cor4 4" xfId="1158" xr:uid="{00000000-0005-0000-0000-000085040000}"/>
    <cellStyle name="60% - Cor4 40" xfId="1159" xr:uid="{00000000-0005-0000-0000-000086040000}"/>
    <cellStyle name="60% - Cor4 41" xfId="1160" xr:uid="{00000000-0005-0000-0000-000087040000}"/>
    <cellStyle name="60% - Cor4 42" xfId="1161" xr:uid="{00000000-0005-0000-0000-000088040000}"/>
    <cellStyle name="60% - Cor4 43" xfId="1162" xr:uid="{00000000-0005-0000-0000-000089040000}"/>
    <cellStyle name="60% - Cor4 44" xfId="1163" xr:uid="{00000000-0005-0000-0000-00008A040000}"/>
    <cellStyle name="60% - Cor4 45" xfId="1164" xr:uid="{00000000-0005-0000-0000-00008B040000}"/>
    <cellStyle name="60% - Cor4 46" xfId="1165" xr:uid="{00000000-0005-0000-0000-00008C040000}"/>
    <cellStyle name="60% - Cor4 47" xfId="1166" xr:uid="{00000000-0005-0000-0000-00008D040000}"/>
    <cellStyle name="60% - Cor4 48" xfId="1167" xr:uid="{00000000-0005-0000-0000-00008E040000}"/>
    <cellStyle name="60% - Cor4 49" xfId="1168" xr:uid="{00000000-0005-0000-0000-00008F040000}"/>
    <cellStyle name="60% - Cor4 5" xfId="1169" xr:uid="{00000000-0005-0000-0000-000090040000}"/>
    <cellStyle name="60% - Cor4 50" xfId="1170" xr:uid="{00000000-0005-0000-0000-000091040000}"/>
    <cellStyle name="60% - Cor4 51" xfId="1171" xr:uid="{00000000-0005-0000-0000-000092040000}"/>
    <cellStyle name="60% - Cor4 52" xfId="1172" xr:uid="{00000000-0005-0000-0000-000093040000}"/>
    <cellStyle name="60% - Cor4 53" xfId="1173" xr:uid="{00000000-0005-0000-0000-000094040000}"/>
    <cellStyle name="60% - Cor4 54" xfId="1174" xr:uid="{00000000-0005-0000-0000-000095040000}"/>
    <cellStyle name="60% - Cor4 55" xfId="1175" xr:uid="{00000000-0005-0000-0000-000096040000}"/>
    <cellStyle name="60% - Cor4 56" xfId="1176" xr:uid="{00000000-0005-0000-0000-000097040000}"/>
    <cellStyle name="60% - Cor4 57" xfId="1177" xr:uid="{00000000-0005-0000-0000-000098040000}"/>
    <cellStyle name="60% - Cor4 58" xfId="1178" xr:uid="{00000000-0005-0000-0000-000099040000}"/>
    <cellStyle name="60% - Cor4 59" xfId="1179" xr:uid="{00000000-0005-0000-0000-00009A040000}"/>
    <cellStyle name="60% - Cor4 6" xfId="1180" xr:uid="{00000000-0005-0000-0000-00009B040000}"/>
    <cellStyle name="60% - Cor4 60" xfId="1181" xr:uid="{00000000-0005-0000-0000-00009C040000}"/>
    <cellStyle name="60% - Cor4 61" xfId="1182" xr:uid="{00000000-0005-0000-0000-00009D040000}"/>
    <cellStyle name="60% - Cor4 62" xfId="1183" xr:uid="{00000000-0005-0000-0000-00009E040000}"/>
    <cellStyle name="60% - Cor4 63" xfId="1184" xr:uid="{00000000-0005-0000-0000-00009F040000}"/>
    <cellStyle name="60% - Cor4 64" xfId="1185" xr:uid="{00000000-0005-0000-0000-0000A0040000}"/>
    <cellStyle name="60% - Cor4 65" xfId="1186" xr:uid="{00000000-0005-0000-0000-0000A1040000}"/>
    <cellStyle name="60% - Cor4 66" xfId="1187" xr:uid="{00000000-0005-0000-0000-0000A2040000}"/>
    <cellStyle name="60% - Cor4 67" xfId="1188" xr:uid="{00000000-0005-0000-0000-0000A3040000}"/>
    <cellStyle name="60% - Cor4 68" xfId="1189" xr:uid="{00000000-0005-0000-0000-0000A4040000}"/>
    <cellStyle name="60% - Cor4 69" xfId="1190" xr:uid="{00000000-0005-0000-0000-0000A5040000}"/>
    <cellStyle name="60% - Cor4 7" xfId="1191" xr:uid="{00000000-0005-0000-0000-0000A6040000}"/>
    <cellStyle name="60% - Cor4 70" xfId="1192" xr:uid="{00000000-0005-0000-0000-0000A7040000}"/>
    <cellStyle name="60% - Cor4 71" xfId="1193" xr:uid="{00000000-0005-0000-0000-0000A8040000}"/>
    <cellStyle name="60% - Cor4 72" xfId="1194" xr:uid="{00000000-0005-0000-0000-0000A9040000}"/>
    <cellStyle name="60% - Cor4 73" xfId="1195" xr:uid="{00000000-0005-0000-0000-0000AA040000}"/>
    <cellStyle name="60% - Cor4 74" xfId="1196" xr:uid="{00000000-0005-0000-0000-0000AB040000}"/>
    <cellStyle name="60% - Cor4 75" xfId="1197" xr:uid="{00000000-0005-0000-0000-0000AC040000}"/>
    <cellStyle name="60% - Cor4 76" xfId="1198" xr:uid="{00000000-0005-0000-0000-0000AD040000}"/>
    <cellStyle name="60% - Cor4 8" xfId="1199" xr:uid="{00000000-0005-0000-0000-0000AE040000}"/>
    <cellStyle name="60% - Cor4 9" xfId="1200" xr:uid="{00000000-0005-0000-0000-0000AF040000}"/>
    <cellStyle name="60% - Cor5 10" xfId="1201" xr:uid="{00000000-0005-0000-0000-0000B0040000}"/>
    <cellStyle name="60% - Cor5 11" xfId="1202" xr:uid="{00000000-0005-0000-0000-0000B1040000}"/>
    <cellStyle name="60% - Cor5 12" xfId="1203" xr:uid="{00000000-0005-0000-0000-0000B2040000}"/>
    <cellStyle name="60% - Cor5 13" xfId="1204" xr:uid="{00000000-0005-0000-0000-0000B3040000}"/>
    <cellStyle name="60% - Cor5 14" xfId="1205" xr:uid="{00000000-0005-0000-0000-0000B4040000}"/>
    <cellStyle name="60% - Cor5 15" xfId="1206" xr:uid="{00000000-0005-0000-0000-0000B5040000}"/>
    <cellStyle name="60% - Cor5 16" xfId="1207" xr:uid="{00000000-0005-0000-0000-0000B6040000}"/>
    <cellStyle name="60% - Cor5 17" xfId="1208" xr:uid="{00000000-0005-0000-0000-0000B7040000}"/>
    <cellStyle name="60% - Cor5 18" xfId="1209" xr:uid="{00000000-0005-0000-0000-0000B8040000}"/>
    <cellStyle name="60% - Cor5 19" xfId="1210" xr:uid="{00000000-0005-0000-0000-0000B9040000}"/>
    <cellStyle name="60% - Cor5 2" xfId="1211" xr:uid="{00000000-0005-0000-0000-0000BA040000}"/>
    <cellStyle name="60% - Cor5 20" xfId="1212" xr:uid="{00000000-0005-0000-0000-0000BB040000}"/>
    <cellStyle name="60% - Cor5 21" xfId="1213" xr:uid="{00000000-0005-0000-0000-0000BC040000}"/>
    <cellStyle name="60% - Cor5 22" xfId="1214" xr:uid="{00000000-0005-0000-0000-0000BD040000}"/>
    <cellStyle name="60% - Cor5 23" xfId="1215" xr:uid="{00000000-0005-0000-0000-0000BE040000}"/>
    <cellStyle name="60% - Cor5 24" xfId="1216" xr:uid="{00000000-0005-0000-0000-0000BF040000}"/>
    <cellStyle name="60% - Cor5 25" xfId="1217" xr:uid="{00000000-0005-0000-0000-0000C0040000}"/>
    <cellStyle name="60% - Cor5 26" xfId="1218" xr:uid="{00000000-0005-0000-0000-0000C1040000}"/>
    <cellStyle name="60% - Cor5 27" xfId="1219" xr:uid="{00000000-0005-0000-0000-0000C2040000}"/>
    <cellStyle name="60% - Cor5 28" xfId="1220" xr:uid="{00000000-0005-0000-0000-0000C3040000}"/>
    <cellStyle name="60% - Cor5 29" xfId="1221" xr:uid="{00000000-0005-0000-0000-0000C4040000}"/>
    <cellStyle name="60% - Cor5 3" xfId="1222" xr:uid="{00000000-0005-0000-0000-0000C5040000}"/>
    <cellStyle name="60% - Cor5 30" xfId="1223" xr:uid="{00000000-0005-0000-0000-0000C6040000}"/>
    <cellStyle name="60% - Cor5 31" xfId="1224" xr:uid="{00000000-0005-0000-0000-0000C7040000}"/>
    <cellStyle name="60% - Cor5 32" xfId="1225" xr:uid="{00000000-0005-0000-0000-0000C8040000}"/>
    <cellStyle name="60% - Cor5 33" xfId="1226" xr:uid="{00000000-0005-0000-0000-0000C9040000}"/>
    <cellStyle name="60% - Cor5 34" xfId="1227" xr:uid="{00000000-0005-0000-0000-0000CA040000}"/>
    <cellStyle name="60% - Cor5 35" xfId="1228" xr:uid="{00000000-0005-0000-0000-0000CB040000}"/>
    <cellStyle name="60% - Cor5 36" xfId="1229" xr:uid="{00000000-0005-0000-0000-0000CC040000}"/>
    <cellStyle name="60% - Cor5 37" xfId="1230" xr:uid="{00000000-0005-0000-0000-0000CD040000}"/>
    <cellStyle name="60% - Cor5 38" xfId="1231" xr:uid="{00000000-0005-0000-0000-0000CE040000}"/>
    <cellStyle name="60% - Cor5 39" xfId="1232" xr:uid="{00000000-0005-0000-0000-0000CF040000}"/>
    <cellStyle name="60% - Cor5 4" xfId="1233" xr:uid="{00000000-0005-0000-0000-0000D0040000}"/>
    <cellStyle name="60% - Cor5 40" xfId="1234" xr:uid="{00000000-0005-0000-0000-0000D1040000}"/>
    <cellStyle name="60% - Cor5 41" xfId="1235" xr:uid="{00000000-0005-0000-0000-0000D2040000}"/>
    <cellStyle name="60% - Cor5 42" xfId="1236" xr:uid="{00000000-0005-0000-0000-0000D3040000}"/>
    <cellStyle name="60% - Cor5 43" xfId="1237" xr:uid="{00000000-0005-0000-0000-0000D4040000}"/>
    <cellStyle name="60% - Cor5 44" xfId="1238" xr:uid="{00000000-0005-0000-0000-0000D5040000}"/>
    <cellStyle name="60% - Cor5 45" xfId="1239" xr:uid="{00000000-0005-0000-0000-0000D6040000}"/>
    <cellStyle name="60% - Cor5 46" xfId="1240" xr:uid="{00000000-0005-0000-0000-0000D7040000}"/>
    <cellStyle name="60% - Cor5 47" xfId="1241" xr:uid="{00000000-0005-0000-0000-0000D8040000}"/>
    <cellStyle name="60% - Cor5 48" xfId="1242" xr:uid="{00000000-0005-0000-0000-0000D9040000}"/>
    <cellStyle name="60% - Cor5 49" xfId="1243" xr:uid="{00000000-0005-0000-0000-0000DA040000}"/>
    <cellStyle name="60% - Cor5 5" xfId="1244" xr:uid="{00000000-0005-0000-0000-0000DB040000}"/>
    <cellStyle name="60% - Cor5 50" xfId="1245" xr:uid="{00000000-0005-0000-0000-0000DC040000}"/>
    <cellStyle name="60% - Cor5 51" xfId="1246" xr:uid="{00000000-0005-0000-0000-0000DD040000}"/>
    <cellStyle name="60% - Cor5 52" xfId="1247" xr:uid="{00000000-0005-0000-0000-0000DE040000}"/>
    <cellStyle name="60% - Cor5 53" xfId="1248" xr:uid="{00000000-0005-0000-0000-0000DF040000}"/>
    <cellStyle name="60% - Cor5 54" xfId="1249" xr:uid="{00000000-0005-0000-0000-0000E0040000}"/>
    <cellStyle name="60% - Cor5 55" xfId="1250" xr:uid="{00000000-0005-0000-0000-0000E1040000}"/>
    <cellStyle name="60% - Cor5 56" xfId="1251" xr:uid="{00000000-0005-0000-0000-0000E2040000}"/>
    <cellStyle name="60% - Cor5 57" xfId="1252" xr:uid="{00000000-0005-0000-0000-0000E3040000}"/>
    <cellStyle name="60% - Cor5 58" xfId="1253" xr:uid="{00000000-0005-0000-0000-0000E4040000}"/>
    <cellStyle name="60% - Cor5 59" xfId="1254" xr:uid="{00000000-0005-0000-0000-0000E5040000}"/>
    <cellStyle name="60% - Cor5 6" xfId="1255" xr:uid="{00000000-0005-0000-0000-0000E6040000}"/>
    <cellStyle name="60% - Cor5 60" xfId="1256" xr:uid="{00000000-0005-0000-0000-0000E7040000}"/>
    <cellStyle name="60% - Cor5 61" xfId="1257" xr:uid="{00000000-0005-0000-0000-0000E8040000}"/>
    <cellStyle name="60% - Cor5 62" xfId="1258" xr:uid="{00000000-0005-0000-0000-0000E9040000}"/>
    <cellStyle name="60% - Cor5 63" xfId="1259" xr:uid="{00000000-0005-0000-0000-0000EA040000}"/>
    <cellStyle name="60% - Cor5 64" xfId="1260" xr:uid="{00000000-0005-0000-0000-0000EB040000}"/>
    <cellStyle name="60% - Cor5 65" xfId="1261" xr:uid="{00000000-0005-0000-0000-0000EC040000}"/>
    <cellStyle name="60% - Cor5 66" xfId="1262" xr:uid="{00000000-0005-0000-0000-0000ED040000}"/>
    <cellStyle name="60% - Cor5 67" xfId="1263" xr:uid="{00000000-0005-0000-0000-0000EE040000}"/>
    <cellStyle name="60% - Cor5 68" xfId="1264" xr:uid="{00000000-0005-0000-0000-0000EF040000}"/>
    <cellStyle name="60% - Cor5 69" xfId="1265" xr:uid="{00000000-0005-0000-0000-0000F0040000}"/>
    <cellStyle name="60% - Cor5 7" xfId="1266" xr:uid="{00000000-0005-0000-0000-0000F1040000}"/>
    <cellStyle name="60% - Cor5 70" xfId="1267" xr:uid="{00000000-0005-0000-0000-0000F2040000}"/>
    <cellStyle name="60% - Cor5 71" xfId="1268" xr:uid="{00000000-0005-0000-0000-0000F3040000}"/>
    <cellStyle name="60% - Cor5 72" xfId="1269" xr:uid="{00000000-0005-0000-0000-0000F4040000}"/>
    <cellStyle name="60% - Cor5 73" xfId="1270" xr:uid="{00000000-0005-0000-0000-0000F5040000}"/>
    <cellStyle name="60% - Cor5 74" xfId="1271" xr:uid="{00000000-0005-0000-0000-0000F6040000}"/>
    <cellStyle name="60% - Cor5 75" xfId="1272" xr:uid="{00000000-0005-0000-0000-0000F7040000}"/>
    <cellStyle name="60% - Cor5 76" xfId="1273" xr:uid="{00000000-0005-0000-0000-0000F8040000}"/>
    <cellStyle name="60% - Cor5 8" xfId="1274" xr:uid="{00000000-0005-0000-0000-0000F9040000}"/>
    <cellStyle name="60% - Cor5 9" xfId="1275" xr:uid="{00000000-0005-0000-0000-0000FA040000}"/>
    <cellStyle name="60% - Cor6 10" xfId="1276" xr:uid="{00000000-0005-0000-0000-0000FB040000}"/>
    <cellStyle name="60% - Cor6 11" xfId="1277" xr:uid="{00000000-0005-0000-0000-0000FC040000}"/>
    <cellStyle name="60% - Cor6 12" xfId="1278" xr:uid="{00000000-0005-0000-0000-0000FD040000}"/>
    <cellStyle name="60% - Cor6 13" xfId="1279" xr:uid="{00000000-0005-0000-0000-0000FE040000}"/>
    <cellStyle name="60% - Cor6 14" xfId="1280" xr:uid="{00000000-0005-0000-0000-0000FF040000}"/>
    <cellStyle name="60% - Cor6 15" xfId="1281" xr:uid="{00000000-0005-0000-0000-000000050000}"/>
    <cellStyle name="60% - Cor6 16" xfId="1282" xr:uid="{00000000-0005-0000-0000-000001050000}"/>
    <cellStyle name="60% - Cor6 17" xfId="1283" xr:uid="{00000000-0005-0000-0000-000002050000}"/>
    <cellStyle name="60% - Cor6 18" xfId="1284" xr:uid="{00000000-0005-0000-0000-000003050000}"/>
    <cellStyle name="60% - Cor6 19" xfId="1285" xr:uid="{00000000-0005-0000-0000-000004050000}"/>
    <cellStyle name="60% - Cor6 2" xfId="1286" xr:uid="{00000000-0005-0000-0000-000005050000}"/>
    <cellStyle name="60% - Cor6 20" xfId="1287" xr:uid="{00000000-0005-0000-0000-000006050000}"/>
    <cellStyle name="60% - Cor6 21" xfId="1288" xr:uid="{00000000-0005-0000-0000-000007050000}"/>
    <cellStyle name="60% - Cor6 22" xfId="1289" xr:uid="{00000000-0005-0000-0000-000008050000}"/>
    <cellStyle name="60% - Cor6 23" xfId="1290" xr:uid="{00000000-0005-0000-0000-000009050000}"/>
    <cellStyle name="60% - Cor6 24" xfId="1291" xr:uid="{00000000-0005-0000-0000-00000A050000}"/>
    <cellStyle name="60% - Cor6 25" xfId="1292" xr:uid="{00000000-0005-0000-0000-00000B050000}"/>
    <cellStyle name="60% - Cor6 26" xfId="1293" xr:uid="{00000000-0005-0000-0000-00000C050000}"/>
    <cellStyle name="60% - Cor6 27" xfId="1294" xr:uid="{00000000-0005-0000-0000-00000D050000}"/>
    <cellStyle name="60% - Cor6 28" xfId="1295" xr:uid="{00000000-0005-0000-0000-00000E050000}"/>
    <cellStyle name="60% - Cor6 29" xfId="1296" xr:uid="{00000000-0005-0000-0000-00000F050000}"/>
    <cellStyle name="60% - Cor6 3" xfId="1297" xr:uid="{00000000-0005-0000-0000-000010050000}"/>
    <cellStyle name="60% - Cor6 30" xfId="1298" xr:uid="{00000000-0005-0000-0000-000011050000}"/>
    <cellStyle name="60% - Cor6 31" xfId="1299" xr:uid="{00000000-0005-0000-0000-000012050000}"/>
    <cellStyle name="60% - Cor6 32" xfId="1300" xr:uid="{00000000-0005-0000-0000-000013050000}"/>
    <cellStyle name="60% - Cor6 33" xfId="1301" xr:uid="{00000000-0005-0000-0000-000014050000}"/>
    <cellStyle name="60% - Cor6 34" xfId="1302" xr:uid="{00000000-0005-0000-0000-000015050000}"/>
    <cellStyle name="60% - Cor6 35" xfId="1303" xr:uid="{00000000-0005-0000-0000-000016050000}"/>
    <cellStyle name="60% - Cor6 36" xfId="1304" xr:uid="{00000000-0005-0000-0000-000017050000}"/>
    <cellStyle name="60% - Cor6 37" xfId="1305" xr:uid="{00000000-0005-0000-0000-000018050000}"/>
    <cellStyle name="60% - Cor6 38" xfId="1306" xr:uid="{00000000-0005-0000-0000-000019050000}"/>
    <cellStyle name="60% - Cor6 39" xfId="1307" xr:uid="{00000000-0005-0000-0000-00001A050000}"/>
    <cellStyle name="60% - Cor6 4" xfId="1308" xr:uid="{00000000-0005-0000-0000-00001B050000}"/>
    <cellStyle name="60% - Cor6 40" xfId="1309" xr:uid="{00000000-0005-0000-0000-00001C050000}"/>
    <cellStyle name="60% - Cor6 41" xfId="1310" xr:uid="{00000000-0005-0000-0000-00001D050000}"/>
    <cellStyle name="60% - Cor6 42" xfId="1311" xr:uid="{00000000-0005-0000-0000-00001E050000}"/>
    <cellStyle name="60% - Cor6 43" xfId="1312" xr:uid="{00000000-0005-0000-0000-00001F050000}"/>
    <cellStyle name="60% - Cor6 44" xfId="1313" xr:uid="{00000000-0005-0000-0000-000020050000}"/>
    <cellStyle name="60% - Cor6 45" xfId="1314" xr:uid="{00000000-0005-0000-0000-000021050000}"/>
    <cellStyle name="60% - Cor6 46" xfId="1315" xr:uid="{00000000-0005-0000-0000-000022050000}"/>
    <cellStyle name="60% - Cor6 47" xfId="1316" xr:uid="{00000000-0005-0000-0000-000023050000}"/>
    <cellStyle name="60% - Cor6 48" xfId="1317" xr:uid="{00000000-0005-0000-0000-000024050000}"/>
    <cellStyle name="60% - Cor6 49" xfId="1318" xr:uid="{00000000-0005-0000-0000-000025050000}"/>
    <cellStyle name="60% - Cor6 5" xfId="1319" xr:uid="{00000000-0005-0000-0000-000026050000}"/>
    <cellStyle name="60% - Cor6 50" xfId="1320" xr:uid="{00000000-0005-0000-0000-000027050000}"/>
    <cellStyle name="60% - Cor6 51" xfId="1321" xr:uid="{00000000-0005-0000-0000-000028050000}"/>
    <cellStyle name="60% - Cor6 52" xfId="1322" xr:uid="{00000000-0005-0000-0000-000029050000}"/>
    <cellStyle name="60% - Cor6 53" xfId="1323" xr:uid="{00000000-0005-0000-0000-00002A050000}"/>
    <cellStyle name="60% - Cor6 54" xfId="1324" xr:uid="{00000000-0005-0000-0000-00002B050000}"/>
    <cellStyle name="60% - Cor6 55" xfId="1325" xr:uid="{00000000-0005-0000-0000-00002C050000}"/>
    <cellStyle name="60% - Cor6 56" xfId="1326" xr:uid="{00000000-0005-0000-0000-00002D050000}"/>
    <cellStyle name="60% - Cor6 57" xfId="1327" xr:uid="{00000000-0005-0000-0000-00002E050000}"/>
    <cellStyle name="60% - Cor6 58" xfId="1328" xr:uid="{00000000-0005-0000-0000-00002F050000}"/>
    <cellStyle name="60% - Cor6 59" xfId="1329" xr:uid="{00000000-0005-0000-0000-000030050000}"/>
    <cellStyle name="60% - Cor6 6" xfId="1330" xr:uid="{00000000-0005-0000-0000-000031050000}"/>
    <cellStyle name="60% - Cor6 60" xfId="1331" xr:uid="{00000000-0005-0000-0000-000032050000}"/>
    <cellStyle name="60% - Cor6 61" xfId="1332" xr:uid="{00000000-0005-0000-0000-000033050000}"/>
    <cellStyle name="60% - Cor6 62" xfId="1333" xr:uid="{00000000-0005-0000-0000-000034050000}"/>
    <cellStyle name="60% - Cor6 63" xfId="1334" xr:uid="{00000000-0005-0000-0000-000035050000}"/>
    <cellStyle name="60% - Cor6 64" xfId="1335" xr:uid="{00000000-0005-0000-0000-000036050000}"/>
    <cellStyle name="60% - Cor6 65" xfId="1336" xr:uid="{00000000-0005-0000-0000-000037050000}"/>
    <cellStyle name="60% - Cor6 66" xfId="1337" xr:uid="{00000000-0005-0000-0000-000038050000}"/>
    <cellStyle name="60% - Cor6 67" xfId="1338" xr:uid="{00000000-0005-0000-0000-000039050000}"/>
    <cellStyle name="60% - Cor6 68" xfId="1339" xr:uid="{00000000-0005-0000-0000-00003A050000}"/>
    <cellStyle name="60% - Cor6 69" xfId="1340" xr:uid="{00000000-0005-0000-0000-00003B050000}"/>
    <cellStyle name="60% - Cor6 7" xfId="1341" xr:uid="{00000000-0005-0000-0000-00003C050000}"/>
    <cellStyle name="60% - Cor6 70" xfId="1342" xr:uid="{00000000-0005-0000-0000-00003D050000}"/>
    <cellStyle name="60% - Cor6 71" xfId="1343" xr:uid="{00000000-0005-0000-0000-00003E050000}"/>
    <cellStyle name="60% - Cor6 72" xfId="1344" xr:uid="{00000000-0005-0000-0000-00003F050000}"/>
    <cellStyle name="60% - Cor6 73" xfId="1345" xr:uid="{00000000-0005-0000-0000-000040050000}"/>
    <cellStyle name="60% - Cor6 74" xfId="1346" xr:uid="{00000000-0005-0000-0000-000041050000}"/>
    <cellStyle name="60% - Cor6 75" xfId="1347" xr:uid="{00000000-0005-0000-0000-000042050000}"/>
    <cellStyle name="60% - Cor6 76" xfId="1348" xr:uid="{00000000-0005-0000-0000-000043050000}"/>
    <cellStyle name="60% - Cor6 8" xfId="1349" xr:uid="{00000000-0005-0000-0000-000044050000}"/>
    <cellStyle name="60% - Cor6 9" xfId="1350" xr:uid="{00000000-0005-0000-0000-000045050000}"/>
    <cellStyle name="Cabeçalho 1 10" xfId="1351" xr:uid="{00000000-0005-0000-0000-000046050000}"/>
    <cellStyle name="Cabeçalho 1 11" xfId="1352" xr:uid="{00000000-0005-0000-0000-000047050000}"/>
    <cellStyle name="Cabeçalho 1 12" xfId="1353" xr:uid="{00000000-0005-0000-0000-000048050000}"/>
    <cellStyle name="Cabeçalho 1 13" xfId="1354" xr:uid="{00000000-0005-0000-0000-000049050000}"/>
    <cellStyle name="Cabeçalho 1 14" xfId="1355" xr:uid="{00000000-0005-0000-0000-00004A050000}"/>
    <cellStyle name="Cabeçalho 1 15" xfId="1356" xr:uid="{00000000-0005-0000-0000-00004B050000}"/>
    <cellStyle name="Cabeçalho 1 16" xfId="1357" xr:uid="{00000000-0005-0000-0000-00004C050000}"/>
    <cellStyle name="Cabeçalho 1 17" xfId="1358" xr:uid="{00000000-0005-0000-0000-00004D050000}"/>
    <cellStyle name="Cabeçalho 1 18" xfId="1359" xr:uid="{00000000-0005-0000-0000-00004E050000}"/>
    <cellStyle name="Cabeçalho 1 19" xfId="1360" xr:uid="{00000000-0005-0000-0000-00004F050000}"/>
    <cellStyle name="Cabeçalho 1 2" xfId="1361" xr:uid="{00000000-0005-0000-0000-000050050000}"/>
    <cellStyle name="Cabeçalho 1 20" xfId="1362" xr:uid="{00000000-0005-0000-0000-000051050000}"/>
    <cellStyle name="Cabeçalho 1 21" xfId="1363" xr:uid="{00000000-0005-0000-0000-000052050000}"/>
    <cellStyle name="Cabeçalho 1 22" xfId="1364" xr:uid="{00000000-0005-0000-0000-000053050000}"/>
    <cellStyle name="Cabeçalho 1 23" xfId="1365" xr:uid="{00000000-0005-0000-0000-000054050000}"/>
    <cellStyle name="Cabeçalho 1 24" xfId="1366" xr:uid="{00000000-0005-0000-0000-000055050000}"/>
    <cellStyle name="Cabeçalho 1 25" xfId="1367" xr:uid="{00000000-0005-0000-0000-000056050000}"/>
    <cellStyle name="Cabeçalho 1 26" xfId="1368" xr:uid="{00000000-0005-0000-0000-000057050000}"/>
    <cellStyle name="Cabeçalho 1 27" xfId="1369" xr:uid="{00000000-0005-0000-0000-000058050000}"/>
    <cellStyle name="Cabeçalho 1 28" xfId="1370" xr:uid="{00000000-0005-0000-0000-000059050000}"/>
    <cellStyle name="Cabeçalho 1 29" xfId="1371" xr:uid="{00000000-0005-0000-0000-00005A050000}"/>
    <cellStyle name="Cabeçalho 1 3" xfId="1372" xr:uid="{00000000-0005-0000-0000-00005B050000}"/>
    <cellStyle name="Cabeçalho 1 30" xfId="1373" xr:uid="{00000000-0005-0000-0000-00005C050000}"/>
    <cellStyle name="Cabeçalho 1 31" xfId="1374" xr:uid="{00000000-0005-0000-0000-00005D050000}"/>
    <cellStyle name="Cabeçalho 1 32" xfId="1375" xr:uid="{00000000-0005-0000-0000-00005E050000}"/>
    <cellStyle name="Cabeçalho 1 33" xfId="1376" xr:uid="{00000000-0005-0000-0000-00005F050000}"/>
    <cellStyle name="Cabeçalho 1 34" xfId="1377" xr:uid="{00000000-0005-0000-0000-000060050000}"/>
    <cellStyle name="Cabeçalho 1 35" xfId="1378" xr:uid="{00000000-0005-0000-0000-000061050000}"/>
    <cellStyle name="Cabeçalho 1 36" xfId="1379" xr:uid="{00000000-0005-0000-0000-000062050000}"/>
    <cellStyle name="Cabeçalho 1 37" xfId="1380" xr:uid="{00000000-0005-0000-0000-000063050000}"/>
    <cellStyle name="Cabeçalho 1 38" xfId="1381" xr:uid="{00000000-0005-0000-0000-000064050000}"/>
    <cellStyle name="Cabeçalho 1 39" xfId="1382" xr:uid="{00000000-0005-0000-0000-000065050000}"/>
    <cellStyle name="Cabeçalho 1 4" xfId="1383" xr:uid="{00000000-0005-0000-0000-000066050000}"/>
    <cellStyle name="Cabeçalho 1 40" xfId="1384" xr:uid="{00000000-0005-0000-0000-000067050000}"/>
    <cellStyle name="Cabeçalho 1 41" xfId="1385" xr:uid="{00000000-0005-0000-0000-000068050000}"/>
    <cellStyle name="Cabeçalho 1 42" xfId="1386" xr:uid="{00000000-0005-0000-0000-000069050000}"/>
    <cellStyle name="Cabeçalho 1 43" xfId="1387" xr:uid="{00000000-0005-0000-0000-00006A050000}"/>
    <cellStyle name="Cabeçalho 1 44" xfId="1388" xr:uid="{00000000-0005-0000-0000-00006B050000}"/>
    <cellStyle name="Cabeçalho 1 45" xfId="1389" xr:uid="{00000000-0005-0000-0000-00006C050000}"/>
    <cellStyle name="Cabeçalho 1 46" xfId="1390" xr:uid="{00000000-0005-0000-0000-00006D050000}"/>
    <cellStyle name="Cabeçalho 1 47" xfId="1391" xr:uid="{00000000-0005-0000-0000-00006E050000}"/>
    <cellStyle name="Cabeçalho 1 48" xfId="1392" xr:uid="{00000000-0005-0000-0000-00006F050000}"/>
    <cellStyle name="Cabeçalho 1 49" xfId="1393" xr:uid="{00000000-0005-0000-0000-000070050000}"/>
    <cellStyle name="Cabeçalho 1 5" xfId="1394" xr:uid="{00000000-0005-0000-0000-000071050000}"/>
    <cellStyle name="Cabeçalho 1 50" xfId="1395" xr:uid="{00000000-0005-0000-0000-000072050000}"/>
    <cellStyle name="Cabeçalho 1 51" xfId="1396" xr:uid="{00000000-0005-0000-0000-000073050000}"/>
    <cellStyle name="Cabeçalho 1 52" xfId="1397" xr:uid="{00000000-0005-0000-0000-000074050000}"/>
    <cellStyle name="Cabeçalho 1 53" xfId="1398" xr:uid="{00000000-0005-0000-0000-000075050000}"/>
    <cellStyle name="Cabeçalho 1 54" xfId="1399" xr:uid="{00000000-0005-0000-0000-000076050000}"/>
    <cellStyle name="Cabeçalho 1 55" xfId="1400" xr:uid="{00000000-0005-0000-0000-000077050000}"/>
    <cellStyle name="Cabeçalho 1 56" xfId="1401" xr:uid="{00000000-0005-0000-0000-000078050000}"/>
    <cellStyle name="Cabeçalho 1 57" xfId="1402" xr:uid="{00000000-0005-0000-0000-000079050000}"/>
    <cellStyle name="Cabeçalho 1 58" xfId="1403" xr:uid="{00000000-0005-0000-0000-00007A050000}"/>
    <cellStyle name="Cabeçalho 1 59" xfId="1404" xr:uid="{00000000-0005-0000-0000-00007B050000}"/>
    <cellStyle name="Cabeçalho 1 6" xfId="1405" xr:uid="{00000000-0005-0000-0000-00007C050000}"/>
    <cellStyle name="Cabeçalho 1 60" xfId="1406" xr:uid="{00000000-0005-0000-0000-00007D050000}"/>
    <cellStyle name="Cabeçalho 1 61" xfId="1407" xr:uid="{00000000-0005-0000-0000-00007E050000}"/>
    <cellStyle name="Cabeçalho 1 62" xfId="1408" xr:uid="{00000000-0005-0000-0000-00007F050000}"/>
    <cellStyle name="Cabeçalho 1 63" xfId="1409" xr:uid="{00000000-0005-0000-0000-000080050000}"/>
    <cellStyle name="Cabeçalho 1 64" xfId="1410" xr:uid="{00000000-0005-0000-0000-000081050000}"/>
    <cellStyle name="Cabeçalho 1 65" xfId="1411" xr:uid="{00000000-0005-0000-0000-000082050000}"/>
    <cellStyle name="Cabeçalho 1 66" xfId="1412" xr:uid="{00000000-0005-0000-0000-000083050000}"/>
    <cellStyle name="Cabeçalho 1 67" xfId="1413" xr:uid="{00000000-0005-0000-0000-000084050000}"/>
    <cellStyle name="Cabeçalho 1 68" xfId="1414" xr:uid="{00000000-0005-0000-0000-000085050000}"/>
    <cellStyle name="Cabeçalho 1 69" xfId="1415" xr:uid="{00000000-0005-0000-0000-000086050000}"/>
    <cellStyle name="Cabeçalho 1 7" xfId="1416" xr:uid="{00000000-0005-0000-0000-000087050000}"/>
    <cellStyle name="Cabeçalho 1 70" xfId="1417" xr:uid="{00000000-0005-0000-0000-000088050000}"/>
    <cellStyle name="Cabeçalho 1 71" xfId="1418" xr:uid="{00000000-0005-0000-0000-000089050000}"/>
    <cellStyle name="Cabeçalho 1 72" xfId="1419" xr:uid="{00000000-0005-0000-0000-00008A050000}"/>
    <cellStyle name="Cabeçalho 1 73" xfId="1420" xr:uid="{00000000-0005-0000-0000-00008B050000}"/>
    <cellStyle name="Cabeçalho 1 74" xfId="1421" xr:uid="{00000000-0005-0000-0000-00008C050000}"/>
    <cellStyle name="Cabeçalho 1 75" xfId="1422" xr:uid="{00000000-0005-0000-0000-00008D050000}"/>
    <cellStyle name="Cabeçalho 1 76" xfId="1423" xr:uid="{00000000-0005-0000-0000-00008E050000}"/>
    <cellStyle name="Cabeçalho 1 8" xfId="1424" xr:uid="{00000000-0005-0000-0000-00008F050000}"/>
    <cellStyle name="Cabeçalho 1 9" xfId="1425" xr:uid="{00000000-0005-0000-0000-000090050000}"/>
    <cellStyle name="Cabeçalho 2 10" xfId="1426" xr:uid="{00000000-0005-0000-0000-000091050000}"/>
    <cellStyle name="Cabeçalho 2 11" xfId="1427" xr:uid="{00000000-0005-0000-0000-000092050000}"/>
    <cellStyle name="Cabeçalho 2 12" xfId="1428" xr:uid="{00000000-0005-0000-0000-000093050000}"/>
    <cellStyle name="Cabeçalho 2 13" xfId="1429" xr:uid="{00000000-0005-0000-0000-000094050000}"/>
    <cellStyle name="Cabeçalho 2 14" xfId="1430" xr:uid="{00000000-0005-0000-0000-000095050000}"/>
    <cellStyle name="Cabeçalho 2 15" xfId="1431" xr:uid="{00000000-0005-0000-0000-000096050000}"/>
    <cellStyle name="Cabeçalho 2 16" xfId="1432" xr:uid="{00000000-0005-0000-0000-000097050000}"/>
    <cellStyle name="Cabeçalho 2 17" xfId="1433" xr:uid="{00000000-0005-0000-0000-000098050000}"/>
    <cellStyle name="Cabeçalho 2 18" xfId="1434" xr:uid="{00000000-0005-0000-0000-000099050000}"/>
    <cellStyle name="Cabeçalho 2 19" xfId="1435" xr:uid="{00000000-0005-0000-0000-00009A050000}"/>
    <cellStyle name="Cabeçalho 2 2" xfId="1436" xr:uid="{00000000-0005-0000-0000-00009B050000}"/>
    <cellStyle name="Cabeçalho 2 20" xfId="1437" xr:uid="{00000000-0005-0000-0000-00009C050000}"/>
    <cellStyle name="Cabeçalho 2 21" xfId="1438" xr:uid="{00000000-0005-0000-0000-00009D050000}"/>
    <cellStyle name="Cabeçalho 2 22" xfId="1439" xr:uid="{00000000-0005-0000-0000-00009E050000}"/>
    <cellStyle name="Cabeçalho 2 23" xfId="1440" xr:uid="{00000000-0005-0000-0000-00009F050000}"/>
    <cellStyle name="Cabeçalho 2 24" xfId="1441" xr:uid="{00000000-0005-0000-0000-0000A0050000}"/>
    <cellStyle name="Cabeçalho 2 25" xfId="1442" xr:uid="{00000000-0005-0000-0000-0000A1050000}"/>
    <cellStyle name="Cabeçalho 2 26" xfId="1443" xr:uid="{00000000-0005-0000-0000-0000A2050000}"/>
    <cellStyle name="Cabeçalho 2 27" xfId="1444" xr:uid="{00000000-0005-0000-0000-0000A3050000}"/>
    <cellStyle name="Cabeçalho 2 28" xfId="1445" xr:uid="{00000000-0005-0000-0000-0000A4050000}"/>
    <cellStyle name="Cabeçalho 2 29" xfId="1446" xr:uid="{00000000-0005-0000-0000-0000A5050000}"/>
    <cellStyle name="Cabeçalho 2 3" xfId="1447" xr:uid="{00000000-0005-0000-0000-0000A6050000}"/>
    <cellStyle name="Cabeçalho 2 30" xfId="1448" xr:uid="{00000000-0005-0000-0000-0000A7050000}"/>
    <cellStyle name="Cabeçalho 2 31" xfId="1449" xr:uid="{00000000-0005-0000-0000-0000A8050000}"/>
    <cellStyle name="Cabeçalho 2 32" xfId="1450" xr:uid="{00000000-0005-0000-0000-0000A9050000}"/>
    <cellStyle name="Cabeçalho 2 33" xfId="1451" xr:uid="{00000000-0005-0000-0000-0000AA050000}"/>
    <cellStyle name="Cabeçalho 2 34" xfId="1452" xr:uid="{00000000-0005-0000-0000-0000AB050000}"/>
    <cellStyle name="Cabeçalho 2 35" xfId="1453" xr:uid="{00000000-0005-0000-0000-0000AC050000}"/>
    <cellStyle name="Cabeçalho 2 36" xfId="1454" xr:uid="{00000000-0005-0000-0000-0000AD050000}"/>
    <cellStyle name="Cabeçalho 2 37" xfId="1455" xr:uid="{00000000-0005-0000-0000-0000AE050000}"/>
    <cellStyle name="Cabeçalho 2 38" xfId="1456" xr:uid="{00000000-0005-0000-0000-0000AF050000}"/>
    <cellStyle name="Cabeçalho 2 39" xfId="1457" xr:uid="{00000000-0005-0000-0000-0000B0050000}"/>
    <cellStyle name="Cabeçalho 2 4" xfId="1458" xr:uid="{00000000-0005-0000-0000-0000B1050000}"/>
    <cellStyle name="Cabeçalho 2 40" xfId="1459" xr:uid="{00000000-0005-0000-0000-0000B2050000}"/>
    <cellStyle name="Cabeçalho 2 41" xfId="1460" xr:uid="{00000000-0005-0000-0000-0000B3050000}"/>
    <cellStyle name="Cabeçalho 2 42" xfId="1461" xr:uid="{00000000-0005-0000-0000-0000B4050000}"/>
    <cellStyle name="Cabeçalho 2 43" xfId="1462" xr:uid="{00000000-0005-0000-0000-0000B5050000}"/>
    <cellStyle name="Cabeçalho 2 44" xfId="1463" xr:uid="{00000000-0005-0000-0000-0000B6050000}"/>
    <cellStyle name="Cabeçalho 2 45" xfId="1464" xr:uid="{00000000-0005-0000-0000-0000B7050000}"/>
    <cellStyle name="Cabeçalho 2 46" xfId="1465" xr:uid="{00000000-0005-0000-0000-0000B8050000}"/>
    <cellStyle name="Cabeçalho 2 47" xfId="1466" xr:uid="{00000000-0005-0000-0000-0000B9050000}"/>
    <cellStyle name="Cabeçalho 2 48" xfId="1467" xr:uid="{00000000-0005-0000-0000-0000BA050000}"/>
    <cellStyle name="Cabeçalho 2 49" xfId="1468" xr:uid="{00000000-0005-0000-0000-0000BB050000}"/>
    <cellStyle name="Cabeçalho 2 5" xfId="1469" xr:uid="{00000000-0005-0000-0000-0000BC050000}"/>
    <cellStyle name="Cabeçalho 2 50" xfId="1470" xr:uid="{00000000-0005-0000-0000-0000BD050000}"/>
    <cellStyle name="Cabeçalho 2 51" xfId="1471" xr:uid="{00000000-0005-0000-0000-0000BE050000}"/>
    <cellStyle name="Cabeçalho 2 52" xfId="1472" xr:uid="{00000000-0005-0000-0000-0000BF050000}"/>
    <cellStyle name="Cabeçalho 2 53" xfId="1473" xr:uid="{00000000-0005-0000-0000-0000C0050000}"/>
    <cellStyle name="Cabeçalho 2 54" xfId="1474" xr:uid="{00000000-0005-0000-0000-0000C1050000}"/>
    <cellStyle name="Cabeçalho 2 55" xfId="1475" xr:uid="{00000000-0005-0000-0000-0000C2050000}"/>
    <cellStyle name="Cabeçalho 2 56" xfId="1476" xr:uid="{00000000-0005-0000-0000-0000C3050000}"/>
    <cellStyle name="Cabeçalho 2 57" xfId="1477" xr:uid="{00000000-0005-0000-0000-0000C4050000}"/>
    <cellStyle name="Cabeçalho 2 58" xfId="1478" xr:uid="{00000000-0005-0000-0000-0000C5050000}"/>
    <cellStyle name="Cabeçalho 2 59" xfId="1479" xr:uid="{00000000-0005-0000-0000-0000C6050000}"/>
    <cellStyle name="Cabeçalho 2 6" xfId="1480" xr:uid="{00000000-0005-0000-0000-0000C7050000}"/>
    <cellStyle name="Cabeçalho 2 60" xfId="1481" xr:uid="{00000000-0005-0000-0000-0000C8050000}"/>
    <cellStyle name="Cabeçalho 2 61" xfId="1482" xr:uid="{00000000-0005-0000-0000-0000C9050000}"/>
    <cellStyle name="Cabeçalho 2 62" xfId="1483" xr:uid="{00000000-0005-0000-0000-0000CA050000}"/>
    <cellStyle name="Cabeçalho 2 63" xfId="1484" xr:uid="{00000000-0005-0000-0000-0000CB050000}"/>
    <cellStyle name="Cabeçalho 2 64" xfId="1485" xr:uid="{00000000-0005-0000-0000-0000CC050000}"/>
    <cellStyle name="Cabeçalho 2 65" xfId="1486" xr:uid="{00000000-0005-0000-0000-0000CD050000}"/>
    <cellStyle name="Cabeçalho 2 66" xfId="1487" xr:uid="{00000000-0005-0000-0000-0000CE050000}"/>
    <cellStyle name="Cabeçalho 2 67" xfId="1488" xr:uid="{00000000-0005-0000-0000-0000CF050000}"/>
    <cellStyle name="Cabeçalho 2 68" xfId="1489" xr:uid="{00000000-0005-0000-0000-0000D0050000}"/>
    <cellStyle name="Cabeçalho 2 69" xfId="1490" xr:uid="{00000000-0005-0000-0000-0000D1050000}"/>
    <cellStyle name="Cabeçalho 2 7" xfId="1491" xr:uid="{00000000-0005-0000-0000-0000D2050000}"/>
    <cellStyle name="Cabeçalho 2 70" xfId="1492" xr:uid="{00000000-0005-0000-0000-0000D3050000}"/>
    <cellStyle name="Cabeçalho 2 71" xfId="1493" xr:uid="{00000000-0005-0000-0000-0000D4050000}"/>
    <cellStyle name="Cabeçalho 2 72" xfId="1494" xr:uid="{00000000-0005-0000-0000-0000D5050000}"/>
    <cellStyle name="Cabeçalho 2 73" xfId="1495" xr:uid="{00000000-0005-0000-0000-0000D6050000}"/>
    <cellStyle name="Cabeçalho 2 74" xfId="1496" xr:uid="{00000000-0005-0000-0000-0000D7050000}"/>
    <cellStyle name="Cabeçalho 2 75" xfId="1497" xr:uid="{00000000-0005-0000-0000-0000D8050000}"/>
    <cellStyle name="Cabeçalho 2 76" xfId="1498" xr:uid="{00000000-0005-0000-0000-0000D9050000}"/>
    <cellStyle name="Cabeçalho 2 8" xfId="1499" xr:uid="{00000000-0005-0000-0000-0000DA050000}"/>
    <cellStyle name="Cabeçalho 2 9" xfId="1500" xr:uid="{00000000-0005-0000-0000-0000DB050000}"/>
    <cellStyle name="Cabeçalho 3 10" xfId="1501" xr:uid="{00000000-0005-0000-0000-0000DC050000}"/>
    <cellStyle name="Cabeçalho 3 11" xfId="1502" xr:uid="{00000000-0005-0000-0000-0000DD050000}"/>
    <cellStyle name="Cabeçalho 3 12" xfId="1503" xr:uid="{00000000-0005-0000-0000-0000DE050000}"/>
    <cellStyle name="Cabeçalho 3 13" xfId="1504" xr:uid="{00000000-0005-0000-0000-0000DF050000}"/>
    <cellStyle name="Cabeçalho 3 14" xfId="1505" xr:uid="{00000000-0005-0000-0000-0000E0050000}"/>
    <cellStyle name="Cabeçalho 3 15" xfId="1506" xr:uid="{00000000-0005-0000-0000-0000E1050000}"/>
    <cellStyle name="Cabeçalho 3 16" xfId="1507" xr:uid="{00000000-0005-0000-0000-0000E2050000}"/>
    <cellStyle name="Cabeçalho 3 17" xfId="1508" xr:uid="{00000000-0005-0000-0000-0000E3050000}"/>
    <cellStyle name="Cabeçalho 3 18" xfId="1509" xr:uid="{00000000-0005-0000-0000-0000E4050000}"/>
    <cellStyle name="Cabeçalho 3 19" xfId="1510" xr:uid="{00000000-0005-0000-0000-0000E5050000}"/>
    <cellStyle name="Cabeçalho 3 2" xfId="1511" xr:uid="{00000000-0005-0000-0000-0000E6050000}"/>
    <cellStyle name="Cabeçalho 3 20" xfId="1512" xr:uid="{00000000-0005-0000-0000-0000E7050000}"/>
    <cellStyle name="Cabeçalho 3 21" xfId="1513" xr:uid="{00000000-0005-0000-0000-0000E8050000}"/>
    <cellStyle name="Cabeçalho 3 22" xfId="1514" xr:uid="{00000000-0005-0000-0000-0000E9050000}"/>
    <cellStyle name="Cabeçalho 3 23" xfId="1515" xr:uid="{00000000-0005-0000-0000-0000EA050000}"/>
    <cellStyle name="Cabeçalho 3 24" xfId="1516" xr:uid="{00000000-0005-0000-0000-0000EB050000}"/>
    <cellStyle name="Cabeçalho 3 25" xfId="1517" xr:uid="{00000000-0005-0000-0000-0000EC050000}"/>
    <cellStyle name="Cabeçalho 3 26" xfId="1518" xr:uid="{00000000-0005-0000-0000-0000ED050000}"/>
    <cellStyle name="Cabeçalho 3 27" xfId="1519" xr:uid="{00000000-0005-0000-0000-0000EE050000}"/>
    <cellStyle name="Cabeçalho 3 28" xfId="1520" xr:uid="{00000000-0005-0000-0000-0000EF050000}"/>
    <cellStyle name="Cabeçalho 3 29" xfId="1521" xr:uid="{00000000-0005-0000-0000-0000F0050000}"/>
    <cellStyle name="Cabeçalho 3 3" xfId="1522" xr:uid="{00000000-0005-0000-0000-0000F1050000}"/>
    <cellStyle name="Cabeçalho 3 30" xfId="1523" xr:uid="{00000000-0005-0000-0000-0000F2050000}"/>
    <cellStyle name="Cabeçalho 3 31" xfId="1524" xr:uid="{00000000-0005-0000-0000-0000F3050000}"/>
    <cellStyle name="Cabeçalho 3 32" xfId="1525" xr:uid="{00000000-0005-0000-0000-0000F4050000}"/>
    <cellStyle name="Cabeçalho 3 33" xfId="1526" xr:uid="{00000000-0005-0000-0000-0000F5050000}"/>
    <cellStyle name="Cabeçalho 3 34" xfId="1527" xr:uid="{00000000-0005-0000-0000-0000F6050000}"/>
    <cellStyle name="Cabeçalho 3 35" xfId="1528" xr:uid="{00000000-0005-0000-0000-0000F7050000}"/>
    <cellStyle name="Cabeçalho 3 36" xfId="1529" xr:uid="{00000000-0005-0000-0000-0000F8050000}"/>
    <cellStyle name="Cabeçalho 3 37" xfId="1530" xr:uid="{00000000-0005-0000-0000-0000F9050000}"/>
    <cellStyle name="Cabeçalho 3 38" xfId="1531" xr:uid="{00000000-0005-0000-0000-0000FA050000}"/>
    <cellStyle name="Cabeçalho 3 39" xfId="1532" xr:uid="{00000000-0005-0000-0000-0000FB050000}"/>
    <cellStyle name="Cabeçalho 3 4" xfId="1533" xr:uid="{00000000-0005-0000-0000-0000FC050000}"/>
    <cellStyle name="Cabeçalho 3 40" xfId="1534" xr:uid="{00000000-0005-0000-0000-0000FD050000}"/>
    <cellStyle name="Cabeçalho 3 41" xfId="1535" xr:uid="{00000000-0005-0000-0000-0000FE050000}"/>
    <cellStyle name="Cabeçalho 3 42" xfId="1536" xr:uid="{00000000-0005-0000-0000-0000FF050000}"/>
    <cellStyle name="Cabeçalho 3 43" xfId="1537" xr:uid="{00000000-0005-0000-0000-000000060000}"/>
    <cellStyle name="Cabeçalho 3 44" xfId="1538" xr:uid="{00000000-0005-0000-0000-000001060000}"/>
    <cellStyle name="Cabeçalho 3 45" xfId="1539" xr:uid="{00000000-0005-0000-0000-000002060000}"/>
    <cellStyle name="Cabeçalho 3 46" xfId="1540" xr:uid="{00000000-0005-0000-0000-000003060000}"/>
    <cellStyle name="Cabeçalho 3 47" xfId="1541" xr:uid="{00000000-0005-0000-0000-000004060000}"/>
    <cellStyle name="Cabeçalho 3 48" xfId="1542" xr:uid="{00000000-0005-0000-0000-000005060000}"/>
    <cellStyle name="Cabeçalho 3 49" xfId="1543" xr:uid="{00000000-0005-0000-0000-000006060000}"/>
    <cellStyle name="Cabeçalho 3 5" xfId="1544" xr:uid="{00000000-0005-0000-0000-000007060000}"/>
    <cellStyle name="Cabeçalho 3 50" xfId="1545" xr:uid="{00000000-0005-0000-0000-000008060000}"/>
    <cellStyle name="Cabeçalho 3 51" xfId="1546" xr:uid="{00000000-0005-0000-0000-000009060000}"/>
    <cellStyle name="Cabeçalho 3 52" xfId="1547" xr:uid="{00000000-0005-0000-0000-00000A060000}"/>
    <cellStyle name="Cabeçalho 3 53" xfId="1548" xr:uid="{00000000-0005-0000-0000-00000B060000}"/>
    <cellStyle name="Cabeçalho 3 54" xfId="1549" xr:uid="{00000000-0005-0000-0000-00000C060000}"/>
    <cellStyle name="Cabeçalho 3 55" xfId="1550" xr:uid="{00000000-0005-0000-0000-00000D060000}"/>
    <cellStyle name="Cabeçalho 3 56" xfId="1551" xr:uid="{00000000-0005-0000-0000-00000E060000}"/>
    <cellStyle name="Cabeçalho 3 57" xfId="1552" xr:uid="{00000000-0005-0000-0000-00000F060000}"/>
    <cellStyle name="Cabeçalho 3 58" xfId="1553" xr:uid="{00000000-0005-0000-0000-000010060000}"/>
    <cellStyle name="Cabeçalho 3 59" xfId="1554" xr:uid="{00000000-0005-0000-0000-000011060000}"/>
    <cellStyle name="Cabeçalho 3 6" xfId="1555" xr:uid="{00000000-0005-0000-0000-000012060000}"/>
    <cellStyle name="Cabeçalho 3 60" xfId="1556" xr:uid="{00000000-0005-0000-0000-000013060000}"/>
    <cellStyle name="Cabeçalho 3 61" xfId="1557" xr:uid="{00000000-0005-0000-0000-000014060000}"/>
    <cellStyle name="Cabeçalho 3 62" xfId="1558" xr:uid="{00000000-0005-0000-0000-000015060000}"/>
    <cellStyle name="Cabeçalho 3 63" xfId="1559" xr:uid="{00000000-0005-0000-0000-000016060000}"/>
    <cellStyle name="Cabeçalho 3 64" xfId="1560" xr:uid="{00000000-0005-0000-0000-000017060000}"/>
    <cellStyle name="Cabeçalho 3 65" xfId="1561" xr:uid="{00000000-0005-0000-0000-000018060000}"/>
    <cellStyle name="Cabeçalho 3 66" xfId="1562" xr:uid="{00000000-0005-0000-0000-000019060000}"/>
    <cellStyle name="Cabeçalho 3 67" xfId="1563" xr:uid="{00000000-0005-0000-0000-00001A060000}"/>
    <cellStyle name="Cabeçalho 3 68" xfId="1564" xr:uid="{00000000-0005-0000-0000-00001B060000}"/>
    <cellStyle name="Cabeçalho 3 69" xfId="1565" xr:uid="{00000000-0005-0000-0000-00001C060000}"/>
    <cellStyle name="Cabeçalho 3 7" xfId="1566" xr:uid="{00000000-0005-0000-0000-00001D060000}"/>
    <cellStyle name="Cabeçalho 3 70" xfId="1567" xr:uid="{00000000-0005-0000-0000-00001E060000}"/>
    <cellStyle name="Cabeçalho 3 71" xfId="1568" xr:uid="{00000000-0005-0000-0000-00001F060000}"/>
    <cellStyle name="Cabeçalho 3 72" xfId="1569" xr:uid="{00000000-0005-0000-0000-000020060000}"/>
    <cellStyle name="Cabeçalho 3 73" xfId="1570" xr:uid="{00000000-0005-0000-0000-000021060000}"/>
    <cellStyle name="Cabeçalho 3 74" xfId="1571" xr:uid="{00000000-0005-0000-0000-000022060000}"/>
    <cellStyle name="Cabeçalho 3 75" xfId="1572" xr:uid="{00000000-0005-0000-0000-000023060000}"/>
    <cellStyle name="Cabeçalho 3 76" xfId="1573" xr:uid="{00000000-0005-0000-0000-000024060000}"/>
    <cellStyle name="Cabeçalho 3 8" xfId="1574" xr:uid="{00000000-0005-0000-0000-000025060000}"/>
    <cellStyle name="Cabeçalho 3 9" xfId="1575" xr:uid="{00000000-0005-0000-0000-000026060000}"/>
    <cellStyle name="Cabeçalho 4 10" xfId="1576" xr:uid="{00000000-0005-0000-0000-000027060000}"/>
    <cellStyle name="Cabeçalho 4 11" xfId="1577" xr:uid="{00000000-0005-0000-0000-000028060000}"/>
    <cellStyle name="Cabeçalho 4 12" xfId="1578" xr:uid="{00000000-0005-0000-0000-000029060000}"/>
    <cellStyle name="Cabeçalho 4 13" xfId="1579" xr:uid="{00000000-0005-0000-0000-00002A060000}"/>
    <cellStyle name="Cabeçalho 4 14" xfId="1580" xr:uid="{00000000-0005-0000-0000-00002B060000}"/>
    <cellStyle name="Cabeçalho 4 15" xfId="1581" xr:uid="{00000000-0005-0000-0000-00002C060000}"/>
    <cellStyle name="Cabeçalho 4 16" xfId="1582" xr:uid="{00000000-0005-0000-0000-00002D060000}"/>
    <cellStyle name="Cabeçalho 4 17" xfId="1583" xr:uid="{00000000-0005-0000-0000-00002E060000}"/>
    <cellStyle name="Cabeçalho 4 18" xfId="1584" xr:uid="{00000000-0005-0000-0000-00002F060000}"/>
    <cellStyle name="Cabeçalho 4 19" xfId="1585" xr:uid="{00000000-0005-0000-0000-000030060000}"/>
    <cellStyle name="Cabeçalho 4 2" xfId="1586" xr:uid="{00000000-0005-0000-0000-000031060000}"/>
    <cellStyle name="Cabeçalho 4 20" xfId="1587" xr:uid="{00000000-0005-0000-0000-000032060000}"/>
    <cellStyle name="Cabeçalho 4 21" xfId="1588" xr:uid="{00000000-0005-0000-0000-000033060000}"/>
    <cellStyle name="Cabeçalho 4 22" xfId="1589" xr:uid="{00000000-0005-0000-0000-000034060000}"/>
    <cellStyle name="Cabeçalho 4 23" xfId="1590" xr:uid="{00000000-0005-0000-0000-000035060000}"/>
    <cellStyle name="Cabeçalho 4 24" xfId="1591" xr:uid="{00000000-0005-0000-0000-000036060000}"/>
    <cellStyle name="Cabeçalho 4 25" xfId="1592" xr:uid="{00000000-0005-0000-0000-000037060000}"/>
    <cellStyle name="Cabeçalho 4 26" xfId="1593" xr:uid="{00000000-0005-0000-0000-000038060000}"/>
    <cellStyle name="Cabeçalho 4 27" xfId="1594" xr:uid="{00000000-0005-0000-0000-000039060000}"/>
    <cellStyle name="Cabeçalho 4 28" xfId="1595" xr:uid="{00000000-0005-0000-0000-00003A060000}"/>
    <cellStyle name="Cabeçalho 4 29" xfId="1596" xr:uid="{00000000-0005-0000-0000-00003B060000}"/>
    <cellStyle name="Cabeçalho 4 3" xfId="1597" xr:uid="{00000000-0005-0000-0000-00003C060000}"/>
    <cellStyle name="Cabeçalho 4 30" xfId="1598" xr:uid="{00000000-0005-0000-0000-00003D060000}"/>
    <cellStyle name="Cabeçalho 4 31" xfId="1599" xr:uid="{00000000-0005-0000-0000-00003E060000}"/>
    <cellStyle name="Cabeçalho 4 32" xfId="1600" xr:uid="{00000000-0005-0000-0000-00003F060000}"/>
    <cellStyle name="Cabeçalho 4 33" xfId="1601" xr:uid="{00000000-0005-0000-0000-000040060000}"/>
    <cellStyle name="Cabeçalho 4 34" xfId="1602" xr:uid="{00000000-0005-0000-0000-000041060000}"/>
    <cellStyle name="Cabeçalho 4 35" xfId="1603" xr:uid="{00000000-0005-0000-0000-000042060000}"/>
    <cellStyle name="Cabeçalho 4 36" xfId="1604" xr:uid="{00000000-0005-0000-0000-000043060000}"/>
    <cellStyle name="Cabeçalho 4 37" xfId="1605" xr:uid="{00000000-0005-0000-0000-000044060000}"/>
    <cellStyle name="Cabeçalho 4 38" xfId="1606" xr:uid="{00000000-0005-0000-0000-000045060000}"/>
    <cellStyle name="Cabeçalho 4 39" xfId="1607" xr:uid="{00000000-0005-0000-0000-000046060000}"/>
    <cellStyle name="Cabeçalho 4 4" xfId="1608" xr:uid="{00000000-0005-0000-0000-000047060000}"/>
    <cellStyle name="Cabeçalho 4 40" xfId="1609" xr:uid="{00000000-0005-0000-0000-000048060000}"/>
    <cellStyle name="Cabeçalho 4 41" xfId="1610" xr:uid="{00000000-0005-0000-0000-000049060000}"/>
    <cellStyle name="Cabeçalho 4 42" xfId="1611" xr:uid="{00000000-0005-0000-0000-00004A060000}"/>
    <cellStyle name="Cabeçalho 4 43" xfId="1612" xr:uid="{00000000-0005-0000-0000-00004B060000}"/>
    <cellStyle name="Cabeçalho 4 44" xfId="1613" xr:uid="{00000000-0005-0000-0000-00004C060000}"/>
    <cellStyle name="Cabeçalho 4 45" xfId="1614" xr:uid="{00000000-0005-0000-0000-00004D060000}"/>
    <cellStyle name="Cabeçalho 4 46" xfId="1615" xr:uid="{00000000-0005-0000-0000-00004E060000}"/>
    <cellStyle name="Cabeçalho 4 47" xfId="1616" xr:uid="{00000000-0005-0000-0000-00004F060000}"/>
    <cellStyle name="Cabeçalho 4 48" xfId="1617" xr:uid="{00000000-0005-0000-0000-000050060000}"/>
    <cellStyle name="Cabeçalho 4 49" xfId="1618" xr:uid="{00000000-0005-0000-0000-000051060000}"/>
    <cellStyle name="Cabeçalho 4 5" xfId="1619" xr:uid="{00000000-0005-0000-0000-000052060000}"/>
    <cellStyle name="Cabeçalho 4 50" xfId="1620" xr:uid="{00000000-0005-0000-0000-000053060000}"/>
    <cellStyle name="Cabeçalho 4 51" xfId="1621" xr:uid="{00000000-0005-0000-0000-000054060000}"/>
    <cellStyle name="Cabeçalho 4 52" xfId="1622" xr:uid="{00000000-0005-0000-0000-000055060000}"/>
    <cellStyle name="Cabeçalho 4 53" xfId="1623" xr:uid="{00000000-0005-0000-0000-000056060000}"/>
    <cellStyle name="Cabeçalho 4 54" xfId="1624" xr:uid="{00000000-0005-0000-0000-000057060000}"/>
    <cellStyle name="Cabeçalho 4 55" xfId="1625" xr:uid="{00000000-0005-0000-0000-000058060000}"/>
    <cellStyle name="Cabeçalho 4 56" xfId="1626" xr:uid="{00000000-0005-0000-0000-000059060000}"/>
    <cellStyle name="Cabeçalho 4 57" xfId="1627" xr:uid="{00000000-0005-0000-0000-00005A060000}"/>
    <cellStyle name="Cabeçalho 4 58" xfId="1628" xr:uid="{00000000-0005-0000-0000-00005B060000}"/>
    <cellStyle name="Cabeçalho 4 59" xfId="1629" xr:uid="{00000000-0005-0000-0000-00005C060000}"/>
    <cellStyle name="Cabeçalho 4 6" xfId="1630" xr:uid="{00000000-0005-0000-0000-00005D060000}"/>
    <cellStyle name="Cabeçalho 4 60" xfId="1631" xr:uid="{00000000-0005-0000-0000-00005E060000}"/>
    <cellStyle name="Cabeçalho 4 61" xfId="1632" xr:uid="{00000000-0005-0000-0000-00005F060000}"/>
    <cellStyle name="Cabeçalho 4 62" xfId="1633" xr:uid="{00000000-0005-0000-0000-000060060000}"/>
    <cellStyle name="Cabeçalho 4 63" xfId="1634" xr:uid="{00000000-0005-0000-0000-000061060000}"/>
    <cellStyle name="Cabeçalho 4 64" xfId="1635" xr:uid="{00000000-0005-0000-0000-000062060000}"/>
    <cellStyle name="Cabeçalho 4 65" xfId="1636" xr:uid="{00000000-0005-0000-0000-000063060000}"/>
    <cellStyle name="Cabeçalho 4 66" xfId="1637" xr:uid="{00000000-0005-0000-0000-000064060000}"/>
    <cellStyle name="Cabeçalho 4 67" xfId="1638" xr:uid="{00000000-0005-0000-0000-000065060000}"/>
    <cellStyle name="Cabeçalho 4 68" xfId="1639" xr:uid="{00000000-0005-0000-0000-000066060000}"/>
    <cellStyle name="Cabeçalho 4 69" xfId="1640" xr:uid="{00000000-0005-0000-0000-000067060000}"/>
    <cellStyle name="Cabeçalho 4 7" xfId="1641" xr:uid="{00000000-0005-0000-0000-000068060000}"/>
    <cellStyle name="Cabeçalho 4 70" xfId="1642" xr:uid="{00000000-0005-0000-0000-000069060000}"/>
    <cellStyle name="Cabeçalho 4 71" xfId="1643" xr:uid="{00000000-0005-0000-0000-00006A060000}"/>
    <cellStyle name="Cabeçalho 4 72" xfId="1644" xr:uid="{00000000-0005-0000-0000-00006B060000}"/>
    <cellStyle name="Cabeçalho 4 73" xfId="1645" xr:uid="{00000000-0005-0000-0000-00006C060000}"/>
    <cellStyle name="Cabeçalho 4 74" xfId="1646" xr:uid="{00000000-0005-0000-0000-00006D060000}"/>
    <cellStyle name="Cabeçalho 4 75" xfId="1647" xr:uid="{00000000-0005-0000-0000-00006E060000}"/>
    <cellStyle name="Cabeçalho 4 76" xfId="1648" xr:uid="{00000000-0005-0000-0000-00006F060000}"/>
    <cellStyle name="Cabeçalho 4 8" xfId="1649" xr:uid="{00000000-0005-0000-0000-000070060000}"/>
    <cellStyle name="Cabeçalho 4 9" xfId="1650" xr:uid="{00000000-0005-0000-0000-000071060000}"/>
    <cellStyle name="Cálculo 10" xfId="1651" xr:uid="{00000000-0005-0000-0000-000072060000}"/>
    <cellStyle name="Cálculo 11" xfId="1652" xr:uid="{00000000-0005-0000-0000-000073060000}"/>
    <cellStyle name="Cálculo 12" xfId="1653" xr:uid="{00000000-0005-0000-0000-000074060000}"/>
    <cellStyle name="Cálculo 13" xfId="1654" xr:uid="{00000000-0005-0000-0000-000075060000}"/>
    <cellStyle name="Cálculo 14" xfId="1655" xr:uid="{00000000-0005-0000-0000-000076060000}"/>
    <cellStyle name="Cálculo 15" xfId="1656" xr:uid="{00000000-0005-0000-0000-000077060000}"/>
    <cellStyle name="Cálculo 16" xfId="1657" xr:uid="{00000000-0005-0000-0000-000078060000}"/>
    <cellStyle name="Cálculo 17" xfId="1658" xr:uid="{00000000-0005-0000-0000-000079060000}"/>
    <cellStyle name="Cálculo 18" xfId="1659" xr:uid="{00000000-0005-0000-0000-00007A060000}"/>
    <cellStyle name="Cálculo 19" xfId="1660" xr:uid="{00000000-0005-0000-0000-00007B060000}"/>
    <cellStyle name="Cálculo 2" xfId="1661" xr:uid="{00000000-0005-0000-0000-00007C060000}"/>
    <cellStyle name="Cálculo 20" xfId="1662" xr:uid="{00000000-0005-0000-0000-00007D060000}"/>
    <cellStyle name="Cálculo 21" xfId="1663" xr:uid="{00000000-0005-0000-0000-00007E060000}"/>
    <cellStyle name="Cálculo 22" xfId="1664" xr:uid="{00000000-0005-0000-0000-00007F060000}"/>
    <cellStyle name="Cálculo 23" xfId="1665" xr:uid="{00000000-0005-0000-0000-000080060000}"/>
    <cellStyle name="Cálculo 24" xfId="1666" xr:uid="{00000000-0005-0000-0000-000081060000}"/>
    <cellStyle name="Cálculo 25" xfId="1667" xr:uid="{00000000-0005-0000-0000-000082060000}"/>
    <cellStyle name="Cálculo 26" xfId="1668" xr:uid="{00000000-0005-0000-0000-000083060000}"/>
    <cellStyle name="Cálculo 27" xfId="1669" xr:uid="{00000000-0005-0000-0000-000084060000}"/>
    <cellStyle name="Cálculo 28" xfId="1670" xr:uid="{00000000-0005-0000-0000-000085060000}"/>
    <cellStyle name="Cálculo 29" xfId="1671" xr:uid="{00000000-0005-0000-0000-000086060000}"/>
    <cellStyle name="Cálculo 3" xfId="1672" xr:uid="{00000000-0005-0000-0000-000087060000}"/>
    <cellStyle name="Cálculo 30" xfId="1673" xr:uid="{00000000-0005-0000-0000-000088060000}"/>
    <cellStyle name="Cálculo 31" xfId="1674" xr:uid="{00000000-0005-0000-0000-000089060000}"/>
    <cellStyle name="Cálculo 32" xfId="1675" xr:uid="{00000000-0005-0000-0000-00008A060000}"/>
    <cellStyle name="Cálculo 33" xfId="1676" xr:uid="{00000000-0005-0000-0000-00008B060000}"/>
    <cellStyle name="Cálculo 34" xfId="1677" xr:uid="{00000000-0005-0000-0000-00008C060000}"/>
    <cellStyle name="Cálculo 35" xfId="1678" xr:uid="{00000000-0005-0000-0000-00008D060000}"/>
    <cellStyle name="Cálculo 36" xfId="1679" xr:uid="{00000000-0005-0000-0000-00008E060000}"/>
    <cellStyle name="Cálculo 37" xfId="1680" xr:uid="{00000000-0005-0000-0000-00008F060000}"/>
    <cellStyle name="Cálculo 38" xfId="1681" xr:uid="{00000000-0005-0000-0000-000090060000}"/>
    <cellStyle name="Cálculo 39" xfId="1682" xr:uid="{00000000-0005-0000-0000-000091060000}"/>
    <cellStyle name="Cálculo 4" xfId="1683" xr:uid="{00000000-0005-0000-0000-000092060000}"/>
    <cellStyle name="Cálculo 40" xfId="1684" xr:uid="{00000000-0005-0000-0000-000093060000}"/>
    <cellStyle name="Cálculo 41" xfId="1685" xr:uid="{00000000-0005-0000-0000-000094060000}"/>
    <cellStyle name="Cálculo 42" xfId="1686" xr:uid="{00000000-0005-0000-0000-000095060000}"/>
    <cellStyle name="Cálculo 43" xfId="1687" xr:uid="{00000000-0005-0000-0000-000096060000}"/>
    <cellStyle name="Cálculo 44" xfId="1688" xr:uid="{00000000-0005-0000-0000-000097060000}"/>
    <cellStyle name="Cálculo 45" xfId="1689" xr:uid="{00000000-0005-0000-0000-000098060000}"/>
    <cellStyle name="Cálculo 46" xfId="1690" xr:uid="{00000000-0005-0000-0000-000099060000}"/>
    <cellStyle name="Cálculo 47" xfId="1691" xr:uid="{00000000-0005-0000-0000-00009A060000}"/>
    <cellStyle name="Cálculo 48" xfId="1692" xr:uid="{00000000-0005-0000-0000-00009B060000}"/>
    <cellStyle name="Cálculo 49" xfId="1693" xr:uid="{00000000-0005-0000-0000-00009C060000}"/>
    <cellStyle name="Cálculo 5" xfId="1694" xr:uid="{00000000-0005-0000-0000-00009D060000}"/>
    <cellStyle name="Cálculo 50" xfId="1695" xr:uid="{00000000-0005-0000-0000-00009E060000}"/>
    <cellStyle name="Cálculo 51" xfId="1696" xr:uid="{00000000-0005-0000-0000-00009F060000}"/>
    <cellStyle name="Cálculo 52" xfId="1697" xr:uid="{00000000-0005-0000-0000-0000A0060000}"/>
    <cellStyle name="Cálculo 53" xfId="1698" xr:uid="{00000000-0005-0000-0000-0000A1060000}"/>
    <cellStyle name="Cálculo 54" xfId="1699" xr:uid="{00000000-0005-0000-0000-0000A2060000}"/>
    <cellStyle name="Cálculo 55" xfId="1700" xr:uid="{00000000-0005-0000-0000-0000A3060000}"/>
    <cellStyle name="Cálculo 56" xfId="1701" xr:uid="{00000000-0005-0000-0000-0000A4060000}"/>
    <cellStyle name="Cálculo 57" xfId="1702" xr:uid="{00000000-0005-0000-0000-0000A5060000}"/>
    <cellStyle name="Cálculo 58" xfId="1703" xr:uid="{00000000-0005-0000-0000-0000A6060000}"/>
    <cellStyle name="Cálculo 59" xfId="1704" xr:uid="{00000000-0005-0000-0000-0000A7060000}"/>
    <cellStyle name="Cálculo 6" xfId="1705" xr:uid="{00000000-0005-0000-0000-0000A8060000}"/>
    <cellStyle name="Cálculo 60" xfId="1706" xr:uid="{00000000-0005-0000-0000-0000A9060000}"/>
    <cellStyle name="Cálculo 61" xfId="1707" xr:uid="{00000000-0005-0000-0000-0000AA060000}"/>
    <cellStyle name="Cálculo 62" xfId="1708" xr:uid="{00000000-0005-0000-0000-0000AB060000}"/>
    <cellStyle name="Cálculo 63" xfId="1709" xr:uid="{00000000-0005-0000-0000-0000AC060000}"/>
    <cellStyle name="Cálculo 64" xfId="1710" xr:uid="{00000000-0005-0000-0000-0000AD060000}"/>
    <cellStyle name="Cálculo 65" xfId="1711" xr:uid="{00000000-0005-0000-0000-0000AE060000}"/>
    <cellStyle name="Cálculo 66" xfId="1712" xr:uid="{00000000-0005-0000-0000-0000AF060000}"/>
    <cellStyle name="Cálculo 67" xfId="1713" xr:uid="{00000000-0005-0000-0000-0000B0060000}"/>
    <cellStyle name="Cálculo 68" xfId="1714" xr:uid="{00000000-0005-0000-0000-0000B1060000}"/>
    <cellStyle name="Cálculo 69" xfId="1715" xr:uid="{00000000-0005-0000-0000-0000B2060000}"/>
    <cellStyle name="Cálculo 7" xfId="1716" xr:uid="{00000000-0005-0000-0000-0000B3060000}"/>
    <cellStyle name="Cálculo 70" xfId="1717" xr:uid="{00000000-0005-0000-0000-0000B4060000}"/>
    <cellStyle name="Cálculo 71" xfId="1718" xr:uid="{00000000-0005-0000-0000-0000B5060000}"/>
    <cellStyle name="Cálculo 72" xfId="1719" xr:uid="{00000000-0005-0000-0000-0000B6060000}"/>
    <cellStyle name="Cálculo 73" xfId="1720" xr:uid="{00000000-0005-0000-0000-0000B7060000}"/>
    <cellStyle name="Cálculo 74" xfId="1721" xr:uid="{00000000-0005-0000-0000-0000B8060000}"/>
    <cellStyle name="Cálculo 75" xfId="1722" xr:uid="{00000000-0005-0000-0000-0000B9060000}"/>
    <cellStyle name="Cálculo 76" xfId="1723" xr:uid="{00000000-0005-0000-0000-0000BA060000}"/>
    <cellStyle name="Cálculo 8" xfId="1724" xr:uid="{00000000-0005-0000-0000-0000BB060000}"/>
    <cellStyle name="Cálculo 9" xfId="1725" xr:uid="{00000000-0005-0000-0000-0000BC060000}"/>
    <cellStyle name="Célula Ligada 10" xfId="1726" xr:uid="{00000000-0005-0000-0000-0000BD060000}"/>
    <cellStyle name="Célula Ligada 11" xfId="1727" xr:uid="{00000000-0005-0000-0000-0000BE060000}"/>
    <cellStyle name="Célula Ligada 12" xfId="1728" xr:uid="{00000000-0005-0000-0000-0000BF060000}"/>
    <cellStyle name="Célula Ligada 13" xfId="1729" xr:uid="{00000000-0005-0000-0000-0000C0060000}"/>
    <cellStyle name="Célula Ligada 14" xfId="1730" xr:uid="{00000000-0005-0000-0000-0000C1060000}"/>
    <cellStyle name="Célula Ligada 15" xfId="1731" xr:uid="{00000000-0005-0000-0000-0000C2060000}"/>
    <cellStyle name="Célula Ligada 16" xfId="1732" xr:uid="{00000000-0005-0000-0000-0000C3060000}"/>
    <cellStyle name="Célula Ligada 17" xfId="1733" xr:uid="{00000000-0005-0000-0000-0000C4060000}"/>
    <cellStyle name="Célula Ligada 18" xfId="1734" xr:uid="{00000000-0005-0000-0000-0000C5060000}"/>
    <cellStyle name="Célula Ligada 19" xfId="1735" xr:uid="{00000000-0005-0000-0000-0000C6060000}"/>
    <cellStyle name="Célula Ligada 2" xfId="1736" xr:uid="{00000000-0005-0000-0000-0000C7060000}"/>
    <cellStyle name="Célula Ligada 20" xfId="1737" xr:uid="{00000000-0005-0000-0000-0000C8060000}"/>
    <cellStyle name="Célula Ligada 21" xfId="1738" xr:uid="{00000000-0005-0000-0000-0000C9060000}"/>
    <cellStyle name="Célula Ligada 22" xfId="1739" xr:uid="{00000000-0005-0000-0000-0000CA060000}"/>
    <cellStyle name="Célula Ligada 23" xfId="1740" xr:uid="{00000000-0005-0000-0000-0000CB060000}"/>
    <cellStyle name="Célula Ligada 24" xfId="1741" xr:uid="{00000000-0005-0000-0000-0000CC060000}"/>
    <cellStyle name="Célula Ligada 25" xfId="1742" xr:uid="{00000000-0005-0000-0000-0000CD060000}"/>
    <cellStyle name="Célula Ligada 26" xfId="1743" xr:uid="{00000000-0005-0000-0000-0000CE060000}"/>
    <cellStyle name="Célula Ligada 27" xfId="1744" xr:uid="{00000000-0005-0000-0000-0000CF060000}"/>
    <cellStyle name="Célula Ligada 28" xfId="1745" xr:uid="{00000000-0005-0000-0000-0000D0060000}"/>
    <cellStyle name="Célula Ligada 29" xfId="1746" xr:uid="{00000000-0005-0000-0000-0000D1060000}"/>
    <cellStyle name="Célula Ligada 3" xfId="1747" xr:uid="{00000000-0005-0000-0000-0000D2060000}"/>
    <cellStyle name="Célula Ligada 30" xfId="1748" xr:uid="{00000000-0005-0000-0000-0000D3060000}"/>
    <cellStyle name="Célula Ligada 31" xfId="1749" xr:uid="{00000000-0005-0000-0000-0000D4060000}"/>
    <cellStyle name="Célula Ligada 32" xfId="1750" xr:uid="{00000000-0005-0000-0000-0000D5060000}"/>
    <cellStyle name="Célula Ligada 33" xfId="1751" xr:uid="{00000000-0005-0000-0000-0000D6060000}"/>
    <cellStyle name="Célula Ligada 34" xfId="1752" xr:uid="{00000000-0005-0000-0000-0000D7060000}"/>
    <cellStyle name="Célula Ligada 35" xfId="1753" xr:uid="{00000000-0005-0000-0000-0000D8060000}"/>
    <cellStyle name="Célula Ligada 36" xfId="1754" xr:uid="{00000000-0005-0000-0000-0000D9060000}"/>
    <cellStyle name="Célula Ligada 37" xfId="1755" xr:uid="{00000000-0005-0000-0000-0000DA060000}"/>
    <cellStyle name="Célula Ligada 38" xfId="1756" xr:uid="{00000000-0005-0000-0000-0000DB060000}"/>
    <cellStyle name="Célula Ligada 39" xfId="1757" xr:uid="{00000000-0005-0000-0000-0000DC060000}"/>
    <cellStyle name="Célula Ligada 4" xfId="1758" xr:uid="{00000000-0005-0000-0000-0000DD060000}"/>
    <cellStyle name="Célula Ligada 40" xfId="1759" xr:uid="{00000000-0005-0000-0000-0000DE060000}"/>
    <cellStyle name="Célula Ligada 41" xfId="1760" xr:uid="{00000000-0005-0000-0000-0000DF060000}"/>
    <cellStyle name="Célula Ligada 42" xfId="1761" xr:uid="{00000000-0005-0000-0000-0000E0060000}"/>
    <cellStyle name="Célula Ligada 43" xfId="1762" xr:uid="{00000000-0005-0000-0000-0000E1060000}"/>
    <cellStyle name="Célula Ligada 44" xfId="1763" xr:uid="{00000000-0005-0000-0000-0000E2060000}"/>
    <cellStyle name="Célula Ligada 45" xfId="1764" xr:uid="{00000000-0005-0000-0000-0000E3060000}"/>
    <cellStyle name="Célula Ligada 46" xfId="1765" xr:uid="{00000000-0005-0000-0000-0000E4060000}"/>
    <cellStyle name="Célula Ligada 47" xfId="1766" xr:uid="{00000000-0005-0000-0000-0000E5060000}"/>
    <cellStyle name="Célula Ligada 48" xfId="1767" xr:uid="{00000000-0005-0000-0000-0000E6060000}"/>
    <cellStyle name="Célula Ligada 49" xfId="1768" xr:uid="{00000000-0005-0000-0000-0000E7060000}"/>
    <cellStyle name="Célula Ligada 5" xfId="1769" xr:uid="{00000000-0005-0000-0000-0000E8060000}"/>
    <cellStyle name="Célula Ligada 50" xfId="1770" xr:uid="{00000000-0005-0000-0000-0000E9060000}"/>
    <cellStyle name="Célula Ligada 51" xfId="1771" xr:uid="{00000000-0005-0000-0000-0000EA060000}"/>
    <cellStyle name="Célula Ligada 52" xfId="1772" xr:uid="{00000000-0005-0000-0000-0000EB060000}"/>
    <cellStyle name="Célula Ligada 53" xfId="1773" xr:uid="{00000000-0005-0000-0000-0000EC060000}"/>
    <cellStyle name="Célula Ligada 54" xfId="1774" xr:uid="{00000000-0005-0000-0000-0000ED060000}"/>
    <cellStyle name="Célula Ligada 55" xfId="1775" xr:uid="{00000000-0005-0000-0000-0000EE060000}"/>
    <cellStyle name="Célula Ligada 56" xfId="1776" xr:uid="{00000000-0005-0000-0000-0000EF060000}"/>
    <cellStyle name="Célula Ligada 57" xfId="1777" xr:uid="{00000000-0005-0000-0000-0000F0060000}"/>
    <cellStyle name="Célula Ligada 58" xfId="1778" xr:uid="{00000000-0005-0000-0000-0000F1060000}"/>
    <cellStyle name="Célula Ligada 59" xfId="1779" xr:uid="{00000000-0005-0000-0000-0000F2060000}"/>
    <cellStyle name="Célula Ligada 6" xfId="1780" xr:uid="{00000000-0005-0000-0000-0000F3060000}"/>
    <cellStyle name="Célula Ligada 60" xfId="1781" xr:uid="{00000000-0005-0000-0000-0000F4060000}"/>
    <cellStyle name="Célula Ligada 61" xfId="1782" xr:uid="{00000000-0005-0000-0000-0000F5060000}"/>
    <cellStyle name="Célula Ligada 62" xfId="1783" xr:uid="{00000000-0005-0000-0000-0000F6060000}"/>
    <cellStyle name="Célula Ligada 63" xfId="1784" xr:uid="{00000000-0005-0000-0000-0000F7060000}"/>
    <cellStyle name="Célula Ligada 64" xfId="1785" xr:uid="{00000000-0005-0000-0000-0000F8060000}"/>
    <cellStyle name="Célula Ligada 65" xfId="1786" xr:uid="{00000000-0005-0000-0000-0000F9060000}"/>
    <cellStyle name="Célula Ligada 66" xfId="1787" xr:uid="{00000000-0005-0000-0000-0000FA060000}"/>
    <cellStyle name="Célula Ligada 67" xfId="1788" xr:uid="{00000000-0005-0000-0000-0000FB060000}"/>
    <cellStyle name="Célula Ligada 68" xfId="1789" xr:uid="{00000000-0005-0000-0000-0000FC060000}"/>
    <cellStyle name="Célula Ligada 69" xfId="1790" xr:uid="{00000000-0005-0000-0000-0000FD060000}"/>
    <cellStyle name="Célula Ligada 7" xfId="1791" xr:uid="{00000000-0005-0000-0000-0000FE060000}"/>
    <cellStyle name="Célula Ligada 70" xfId="1792" xr:uid="{00000000-0005-0000-0000-0000FF060000}"/>
    <cellStyle name="Célula Ligada 71" xfId="1793" xr:uid="{00000000-0005-0000-0000-000000070000}"/>
    <cellStyle name="Célula Ligada 72" xfId="1794" xr:uid="{00000000-0005-0000-0000-000001070000}"/>
    <cellStyle name="Célula Ligada 73" xfId="1795" xr:uid="{00000000-0005-0000-0000-000002070000}"/>
    <cellStyle name="Célula Ligada 74" xfId="1796" xr:uid="{00000000-0005-0000-0000-000003070000}"/>
    <cellStyle name="Célula Ligada 75" xfId="1797" xr:uid="{00000000-0005-0000-0000-000004070000}"/>
    <cellStyle name="Célula Ligada 76" xfId="1798" xr:uid="{00000000-0005-0000-0000-000005070000}"/>
    <cellStyle name="Célula Ligada 8" xfId="1799" xr:uid="{00000000-0005-0000-0000-000006070000}"/>
    <cellStyle name="Célula Ligada 9" xfId="1800" xr:uid="{00000000-0005-0000-0000-000007070000}"/>
    <cellStyle name="Cor1 10" xfId="1801" xr:uid="{00000000-0005-0000-0000-000008070000}"/>
    <cellStyle name="Cor1 11" xfId="1802" xr:uid="{00000000-0005-0000-0000-000009070000}"/>
    <cellStyle name="Cor1 12" xfId="1803" xr:uid="{00000000-0005-0000-0000-00000A070000}"/>
    <cellStyle name="Cor1 13" xfId="1804" xr:uid="{00000000-0005-0000-0000-00000B070000}"/>
    <cellStyle name="Cor1 14" xfId="1805" xr:uid="{00000000-0005-0000-0000-00000C070000}"/>
    <cellStyle name="Cor1 15" xfId="1806" xr:uid="{00000000-0005-0000-0000-00000D070000}"/>
    <cellStyle name="Cor1 16" xfId="1807" xr:uid="{00000000-0005-0000-0000-00000E070000}"/>
    <cellStyle name="Cor1 17" xfId="1808" xr:uid="{00000000-0005-0000-0000-00000F070000}"/>
    <cellStyle name="Cor1 18" xfId="1809" xr:uid="{00000000-0005-0000-0000-000010070000}"/>
    <cellStyle name="Cor1 19" xfId="1810" xr:uid="{00000000-0005-0000-0000-000011070000}"/>
    <cellStyle name="Cor1 2" xfId="1811" xr:uid="{00000000-0005-0000-0000-000012070000}"/>
    <cellStyle name="Cor1 20" xfId="1812" xr:uid="{00000000-0005-0000-0000-000013070000}"/>
    <cellStyle name="Cor1 21" xfId="1813" xr:uid="{00000000-0005-0000-0000-000014070000}"/>
    <cellStyle name="Cor1 22" xfId="1814" xr:uid="{00000000-0005-0000-0000-000015070000}"/>
    <cellStyle name="Cor1 23" xfId="1815" xr:uid="{00000000-0005-0000-0000-000016070000}"/>
    <cellStyle name="Cor1 24" xfId="1816" xr:uid="{00000000-0005-0000-0000-000017070000}"/>
    <cellStyle name="Cor1 25" xfId="1817" xr:uid="{00000000-0005-0000-0000-000018070000}"/>
    <cellStyle name="Cor1 26" xfId="1818" xr:uid="{00000000-0005-0000-0000-000019070000}"/>
    <cellStyle name="Cor1 27" xfId="1819" xr:uid="{00000000-0005-0000-0000-00001A070000}"/>
    <cellStyle name="Cor1 28" xfId="1820" xr:uid="{00000000-0005-0000-0000-00001B070000}"/>
    <cellStyle name="Cor1 29" xfId="1821" xr:uid="{00000000-0005-0000-0000-00001C070000}"/>
    <cellStyle name="Cor1 3" xfId="1822" xr:uid="{00000000-0005-0000-0000-00001D070000}"/>
    <cellStyle name="Cor1 30" xfId="1823" xr:uid="{00000000-0005-0000-0000-00001E070000}"/>
    <cellStyle name="Cor1 31" xfId="1824" xr:uid="{00000000-0005-0000-0000-00001F070000}"/>
    <cellStyle name="Cor1 32" xfId="1825" xr:uid="{00000000-0005-0000-0000-000020070000}"/>
    <cellStyle name="Cor1 33" xfId="1826" xr:uid="{00000000-0005-0000-0000-000021070000}"/>
    <cellStyle name="Cor1 34" xfId="1827" xr:uid="{00000000-0005-0000-0000-000022070000}"/>
    <cellStyle name="Cor1 35" xfId="1828" xr:uid="{00000000-0005-0000-0000-000023070000}"/>
    <cellStyle name="Cor1 36" xfId="1829" xr:uid="{00000000-0005-0000-0000-000024070000}"/>
    <cellStyle name="Cor1 37" xfId="1830" xr:uid="{00000000-0005-0000-0000-000025070000}"/>
    <cellStyle name="Cor1 38" xfId="1831" xr:uid="{00000000-0005-0000-0000-000026070000}"/>
    <cellStyle name="Cor1 39" xfId="1832" xr:uid="{00000000-0005-0000-0000-000027070000}"/>
    <cellStyle name="Cor1 4" xfId="1833" xr:uid="{00000000-0005-0000-0000-000028070000}"/>
    <cellStyle name="Cor1 40" xfId="1834" xr:uid="{00000000-0005-0000-0000-000029070000}"/>
    <cellStyle name="Cor1 41" xfId="1835" xr:uid="{00000000-0005-0000-0000-00002A070000}"/>
    <cellStyle name="Cor1 42" xfId="1836" xr:uid="{00000000-0005-0000-0000-00002B070000}"/>
    <cellStyle name="Cor1 43" xfId="1837" xr:uid="{00000000-0005-0000-0000-00002C070000}"/>
    <cellStyle name="Cor1 44" xfId="1838" xr:uid="{00000000-0005-0000-0000-00002D070000}"/>
    <cellStyle name="Cor1 45" xfId="1839" xr:uid="{00000000-0005-0000-0000-00002E070000}"/>
    <cellStyle name="Cor1 46" xfId="1840" xr:uid="{00000000-0005-0000-0000-00002F070000}"/>
    <cellStyle name="Cor1 47" xfId="1841" xr:uid="{00000000-0005-0000-0000-000030070000}"/>
    <cellStyle name="Cor1 48" xfId="1842" xr:uid="{00000000-0005-0000-0000-000031070000}"/>
    <cellStyle name="Cor1 49" xfId="1843" xr:uid="{00000000-0005-0000-0000-000032070000}"/>
    <cellStyle name="Cor1 5" xfId="1844" xr:uid="{00000000-0005-0000-0000-000033070000}"/>
    <cellStyle name="Cor1 50" xfId="1845" xr:uid="{00000000-0005-0000-0000-000034070000}"/>
    <cellStyle name="Cor1 51" xfId="1846" xr:uid="{00000000-0005-0000-0000-000035070000}"/>
    <cellStyle name="Cor1 52" xfId="1847" xr:uid="{00000000-0005-0000-0000-000036070000}"/>
    <cellStyle name="Cor1 53" xfId="1848" xr:uid="{00000000-0005-0000-0000-000037070000}"/>
    <cellStyle name="Cor1 54" xfId="1849" xr:uid="{00000000-0005-0000-0000-000038070000}"/>
    <cellStyle name="Cor1 55" xfId="1850" xr:uid="{00000000-0005-0000-0000-000039070000}"/>
    <cellStyle name="Cor1 56" xfId="1851" xr:uid="{00000000-0005-0000-0000-00003A070000}"/>
    <cellStyle name="Cor1 57" xfId="1852" xr:uid="{00000000-0005-0000-0000-00003B070000}"/>
    <cellStyle name="Cor1 58" xfId="1853" xr:uid="{00000000-0005-0000-0000-00003C070000}"/>
    <cellStyle name="Cor1 59" xfId="1854" xr:uid="{00000000-0005-0000-0000-00003D070000}"/>
    <cellStyle name="Cor1 6" xfId="1855" xr:uid="{00000000-0005-0000-0000-00003E070000}"/>
    <cellStyle name="Cor1 60" xfId="1856" xr:uid="{00000000-0005-0000-0000-00003F070000}"/>
    <cellStyle name="Cor1 61" xfId="1857" xr:uid="{00000000-0005-0000-0000-000040070000}"/>
    <cellStyle name="Cor1 62" xfId="1858" xr:uid="{00000000-0005-0000-0000-000041070000}"/>
    <cellStyle name="Cor1 63" xfId="1859" xr:uid="{00000000-0005-0000-0000-000042070000}"/>
    <cellStyle name="Cor1 64" xfId="1860" xr:uid="{00000000-0005-0000-0000-000043070000}"/>
    <cellStyle name="Cor1 65" xfId="1861" xr:uid="{00000000-0005-0000-0000-000044070000}"/>
    <cellStyle name="Cor1 66" xfId="1862" xr:uid="{00000000-0005-0000-0000-000045070000}"/>
    <cellStyle name="Cor1 67" xfId="1863" xr:uid="{00000000-0005-0000-0000-000046070000}"/>
    <cellStyle name="Cor1 68" xfId="1864" xr:uid="{00000000-0005-0000-0000-000047070000}"/>
    <cellStyle name="Cor1 69" xfId="1865" xr:uid="{00000000-0005-0000-0000-000048070000}"/>
    <cellStyle name="Cor1 7" xfId="1866" xr:uid="{00000000-0005-0000-0000-000049070000}"/>
    <cellStyle name="Cor1 70" xfId="1867" xr:uid="{00000000-0005-0000-0000-00004A070000}"/>
    <cellStyle name="Cor1 71" xfId="1868" xr:uid="{00000000-0005-0000-0000-00004B070000}"/>
    <cellStyle name="Cor1 72" xfId="1869" xr:uid="{00000000-0005-0000-0000-00004C070000}"/>
    <cellStyle name="Cor1 73" xfId="1870" xr:uid="{00000000-0005-0000-0000-00004D070000}"/>
    <cellStyle name="Cor1 74" xfId="1871" xr:uid="{00000000-0005-0000-0000-00004E070000}"/>
    <cellStyle name="Cor1 75" xfId="1872" xr:uid="{00000000-0005-0000-0000-00004F070000}"/>
    <cellStyle name="Cor1 76" xfId="1873" xr:uid="{00000000-0005-0000-0000-000050070000}"/>
    <cellStyle name="Cor1 8" xfId="1874" xr:uid="{00000000-0005-0000-0000-000051070000}"/>
    <cellStyle name="Cor1 9" xfId="1875" xr:uid="{00000000-0005-0000-0000-000052070000}"/>
    <cellStyle name="Cor2 10" xfId="1876" xr:uid="{00000000-0005-0000-0000-000053070000}"/>
    <cellStyle name="Cor2 11" xfId="1877" xr:uid="{00000000-0005-0000-0000-000054070000}"/>
    <cellStyle name="Cor2 12" xfId="1878" xr:uid="{00000000-0005-0000-0000-000055070000}"/>
    <cellStyle name="Cor2 13" xfId="1879" xr:uid="{00000000-0005-0000-0000-000056070000}"/>
    <cellStyle name="Cor2 14" xfId="1880" xr:uid="{00000000-0005-0000-0000-000057070000}"/>
    <cellStyle name="Cor2 15" xfId="1881" xr:uid="{00000000-0005-0000-0000-000058070000}"/>
    <cellStyle name="Cor2 16" xfId="1882" xr:uid="{00000000-0005-0000-0000-000059070000}"/>
    <cellStyle name="Cor2 17" xfId="1883" xr:uid="{00000000-0005-0000-0000-00005A070000}"/>
    <cellStyle name="Cor2 18" xfId="1884" xr:uid="{00000000-0005-0000-0000-00005B070000}"/>
    <cellStyle name="Cor2 19" xfId="1885" xr:uid="{00000000-0005-0000-0000-00005C070000}"/>
    <cellStyle name="Cor2 2" xfId="1886" xr:uid="{00000000-0005-0000-0000-00005D070000}"/>
    <cellStyle name="Cor2 20" xfId="1887" xr:uid="{00000000-0005-0000-0000-00005E070000}"/>
    <cellStyle name="Cor2 21" xfId="1888" xr:uid="{00000000-0005-0000-0000-00005F070000}"/>
    <cellStyle name="Cor2 22" xfId="1889" xr:uid="{00000000-0005-0000-0000-000060070000}"/>
    <cellStyle name="Cor2 23" xfId="1890" xr:uid="{00000000-0005-0000-0000-000061070000}"/>
    <cellStyle name="Cor2 24" xfId="1891" xr:uid="{00000000-0005-0000-0000-000062070000}"/>
    <cellStyle name="Cor2 25" xfId="1892" xr:uid="{00000000-0005-0000-0000-000063070000}"/>
    <cellStyle name="Cor2 26" xfId="1893" xr:uid="{00000000-0005-0000-0000-000064070000}"/>
    <cellStyle name="Cor2 27" xfId="1894" xr:uid="{00000000-0005-0000-0000-000065070000}"/>
    <cellStyle name="Cor2 28" xfId="1895" xr:uid="{00000000-0005-0000-0000-000066070000}"/>
    <cellStyle name="Cor2 29" xfId="1896" xr:uid="{00000000-0005-0000-0000-000067070000}"/>
    <cellStyle name="Cor2 3" xfId="1897" xr:uid="{00000000-0005-0000-0000-000068070000}"/>
    <cellStyle name="Cor2 30" xfId="1898" xr:uid="{00000000-0005-0000-0000-000069070000}"/>
    <cellStyle name="Cor2 31" xfId="1899" xr:uid="{00000000-0005-0000-0000-00006A070000}"/>
    <cellStyle name="Cor2 32" xfId="1900" xr:uid="{00000000-0005-0000-0000-00006B070000}"/>
    <cellStyle name="Cor2 33" xfId="1901" xr:uid="{00000000-0005-0000-0000-00006C070000}"/>
    <cellStyle name="Cor2 34" xfId="1902" xr:uid="{00000000-0005-0000-0000-00006D070000}"/>
    <cellStyle name="Cor2 35" xfId="1903" xr:uid="{00000000-0005-0000-0000-00006E070000}"/>
    <cellStyle name="Cor2 36" xfId="1904" xr:uid="{00000000-0005-0000-0000-00006F070000}"/>
    <cellStyle name="Cor2 37" xfId="1905" xr:uid="{00000000-0005-0000-0000-000070070000}"/>
    <cellStyle name="Cor2 38" xfId="1906" xr:uid="{00000000-0005-0000-0000-000071070000}"/>
    <cellStyle name="Cor2 39" xfId="1907" xr:uid="{00000000-0005-0000-0000-000072070000}"/>
    <cellStyle name="Cor2 4" xfId="1908" xr:uid="{00000000-0005-0000-0000-000073070000}"/>
    <cellStyle name="Cor2 40" xfId="1909" xr:uid="{00000000-0005-0000-0000-000074070000}"/>
    <cellStyle name="Cor2 41" xfId="1910" xr:uid="{00000000-0005-0000-0000-000075070000}"/>
    <cellStyle name="Cor2 42" xfId="1911" xr:uid="{00000000-0005-0000-0000-000076070000}"/>
    <cellStyle name="Cor2 43" xfId="1912" xr:uid="{00000000-0005-0000-0000-000077070000}"/>
    <cellStyle name="Cor2 44" xfId="1913" xr:uid="{00000000-0005-0000-0000-000078070000}"/>
    <cellStyle name="Cor2 45" xfId="1914" xr:uid="{00000000-0005-0000-0000-000079070000}"/>
    <cellStyle name="Cor2 46" xfId="1915" xr:uid="{00000000-0005-0000-0000-00007A070000}"/>
    <cellStyle name="Cor2 47" xfId="1916" xr:uid="{00000000-0005-0000-0000-00007B070000}"/>
    <cellStyle name="Cor2 48" xfId="1917" xr:uid="{00000000-0005-0000-0000-00007C070000}"/>
    <cellStyle name="Cor2 49" xfId="1918" xr:uid="{00000000-0005-0000-0000-00007D070000}"/>
    <cellStyle name="Cor2 5" xfId="1919" xr:uid="{00000000-0005-0000-0000-00007E070000}"/>
    <cellStyle name="Cor2 50" xfId="1920" xr:uid="{00000000-0005-0000-0000-00007F070000}"/>
    <cellStyle name="Cor2 51" xfId="1921" xr:uid="{00000000-0005-0000-0000-000080070000}"/>
    <cellStyle name="Cor2 52" xfId="1922" xr:uid="{00000000-0005-0000-0000-000081070000}"/>
    <cellStyle name="Cor2 53" xfId="1923" xr:uid="{00000000-0005-0000-0000-000082070000}"/>
    <cellStyle name="Cor2 54" xfId="1924" xr:uid="{00000000-0005-0000-0000-000083070000}"/>
    <cellStyle name="Cor2 55" xfId="1925" xr:uid="{00000000-0005-0000-0000-000084070000}"/>
    <cellStyle name="Cor2 56" xfId="1926" xr:uid="{00000000-0005-0000-0000-000085070000}"/>
    <cellStyle name="Cor2 57" xfId="1927" xr:uid="{00000000-0005-0000-0000-000086070000}"/>
    <cellStyle name="Cor2 58" xfId="1928" xr:uid="{00000000-0005-0000-0000-000087070000}"/>
    <cellStyle name="Cor2 59" xfId="1929" xr:uid="{00000000-0005-0000-0000-000088070000}"/>
    <cellStyle name="Cor2 6" xfId="1930" xr:uid="{00000000-0005-0000-0000-000089070000}"/>
    <cellStyle name="Cor2 60" xfId="1931" xr:uid="{00000000-0005-0000-0000-00008A070000}"/>
    <cellStyle name="Cor2 61" xfId="1932" xr:uid="{00000000-0005-0000-0000-00008B070000}"/>
    <cellStyle name="Cor2 62" xfId="1933" xr:uid="{00000000-0005-0000-0000-00008C070000}"/>
    <cellStyle name="Cor2 63" xfId="1934" xr:uid="{00000000-0005-0000-0000-00008D070000}"/>
    <cellStyle name="Cor2 64" xfId="1935" xr:uid="{00000000-0005-0000-0000-00008E070000}"/>
    <cellStyle name="Cor2 65" xfId="1936" xr:uid="{00000000-0005-0000-0000-00008F070000}"/>
    <cellStyle name="Cor2 66" xfId="1937" xr:uid="{00000000-0005-0000-0000-000090070000}"/>
    <cellStyle name="Cor2 67" xfId="1938" xr:uid="{00000000-0005-0000-0000-000091070000}"/>
    <cellStyle name="Cor2 68" xfId="1939" xr:uid="{00000000-0005-0000-0000-000092070000}"/>
    <cellStyle name="Cor2 69" xfId="1940" xr:uid="{00000000-0005-0000-0000-000093070000}"/>
    <cellStyle name="Cor2 7" xfId="1941" xr:uid="{00000000-0005-0000-0000-000094070000}"/>
    <cellStyle name="Cor2 70" xfId="1942" xr:uid="{00000000-0005-0000-0000-000095070000}"/>
    <cellStyle name="Cor2 71" xfId="1943" xr:uid="{00000000-0005-0000-0000-000096070000}"/>
    <cellStyle name="Cor2 72" xfId="1944" xr:uid="{00000000-0005-0000-0000-000097070000}"/>
    <cellStyle name="Cor2 73" xfId="1945" xr:uid="{00000000-0005-0000-0000-000098070000}"/>
    <cellStyle name="Cor2 74" xfId="1946" xr:uid="{00000000-0005-0000-0000-000099070000}"/>
    <cellStyle name="Cor2 75" xfId="1947" xr:uid="{00000000-0005-0000-0000-00009A070000}"/>
    <cellStyle name="Cor2 76" xfId="1948" xr:uid="{00000000-0005-0000-0000-00009B070000}"/>
    <cellStyle name="Cor2 8" xfId="1949" xr:uid="{00000000-0005-0000-0000-00009C070000}"/>
    <cellStyle name="Cor2 9" xfId="1950" xr:uid="{00000000-0005-0000-0000-00009D070000}"/>
    <cellStyle name="Cor3 10" xfId="1951" xr:uid="{00000000-0005-0000-0000-00009E070000}"/>
    <cellStyle name="Cor3 11" xfId="1952" xr:uid="{00000000-0005-0000-0000-00009F070000}"/>
    <cellStyle name="Cor3 12" xfId="1953" xr:uid="{00000000-0005-0000-0000-0000A0070000}"/>
    <cellStyle name="Cor3 13" xfId="1954" xr:uid="{00000000-0005-0000-0000-0000A1070000}"/>
    <cellStyle name="Cor3 14" xfId="1955" xr:uid="{00000000-0005-0000-0000-0000A2070000}"/>
    <cellStyle name="Cor3 15" xfId="1956" xr:uid="{00000000-0005-0000-0000-0000A3070000}"/>
    <cellStyle name="Cor3 16" xfId="1957" xr:uid="{00000000-0005-0000-0000-0000A4070000}"/>
    <cellStyle name="Cor3 17" xfId="1958" xr:uid="{00000000-0005-0000-0000-0000A5070000}"/>
    <cellStyle name="Cor3 18" xfId="1959" xr:uid="{00000000-0005-0000-0000-0000A6070000}"/>
    <cellStyle name="Cor3 19" xfId="1960" xr:uid="{00000000-0005-0000-0000-0000A7070000}"/>
    <cellStyle name="Cor3 2" xfId="1961" xr:uid="{00000000-0005-0000-0000-0000A8070000}"/>
    <cellStyle name="Cor3 20" xfId="1962" xr:uid="{00000000-0005-0000-0000-0000A9070000}"/>
    <cellStyle name="Cor3 21" xfId="1963" xr:uid="{00000000-0005-0000-0000-0000AA070000}"/>
    <cellStyle name="Cor3 22" xfId="1964" xr:uid="{00000000-0005-0000-0000-0000AB070000}"/>
    <cellStyle name="Cor3 23" xfId="1965" xr:uid="{00000000-0005-0000-0000-0000AC070000}"/>
    <cellStyle name="Cor3 24" xfId="1966" xr:uid="{00000000-0005-0000-0000-0000AD070000}"/>
    <cellStyle name="Cor3 25" xfId="1967" xr:uid="{00000000-0005-0000-0000-0000AE070000}"/>
    <cellStyle name="Cor3 26" xfId="1968" xr:uid="{00000000-0005-0000-0000-0000AF070000}"/>
    <cellStyle name="Cor3 27" xfId="1969" xr:uid="{00000000-0005-0000-0000-0000B0070000}"/>
    <cellStyle name="Cor3 28" xfId="1970" xr:uid="{00000000-0005-0000-0000-0000B1070000}"/>
    <cellStyle name="Cor3 29" xfId="1971" xr:uid="{00000000-0005-0000-0000-0000B2070000}"/>
    <cellStyle name="Cor3 3" xfId="1972" xr:uid="{00000000-0005-0000-0000-0000B3070000}"/>
    <cellStyle name="Cor3 30" xfId="1973" xr:uid="{00000000-0005-0000-0000-0000B4070000}"/>
    <cellStyle name="Cor3 31" xfId="1974" xr:uid="{00000000-0005-0000-0000-0000B5070000}"/>
    <cellStyle name="Cor3 32" xfId="1975" xr:uid="{00000000-0005-0000-0000-0000B6070000}"/>
    <cellStyle name="Cor3 33" xfId="1976" xr:uid="{00000000-0005-0000-0000-0000B7070000}"/>
    <cellStyle name="Cor3 34" xfId="1977" xr:uid="{00000000-0005-0000-0000-0000B8070000}"/>
    <cellStyle name="Cor3 35" xfId="1978" xr:uid="{00000000-0005-0000-0000-0000B9070000}"/>
    <cellStyle name="Cor3 36" xfId="1979" xr:uid="{00000000-0005-0000-0000-0000BA070000}"/>
    <cellStyle name="Cor3 37" xfId="1980" xr:uid="{00000000-0005-0000-0000-0000BB070000}"/>
    <cellStyle name="Cor3 38" xfId="1981" xr:uid="{00000000-0005-0000-0000-0000BC070000}"/>
    <cellStyle name="Cor3 39" xfId="1982" xr:uid="{00000000-0005-0000-0000-0000BD070000}"/>
    <cellStyle name="Cor3 4" xfId="1983" xr:uid="{00000000-0005-0000-0000-0000BE070000}"/>
    <cellStyle name="Cor3 40" xfId="1984" xr:uid="{00000000-0005-0000-0000-0000BF070000}"/>
    <cellStyle name="Cor3 41" xfId="1985" xr:uid="{00000000-0005-0000-0000-0000C0070000}"/>
    <cellStyle name="Cor3 42" xfId="1986" xr:uid="{00000000-0005-0000-0000-0000C1070000}"/>
    <cellStyle name="Cor3 43" xfId="1987" xr:uid="{00000000-0005-0000-0000-0000C2070000}"/>
    <cellStyle name="Cor3 44" xfId="1988" xr:uid="{00000000-0005-0000-0000-0000C3070000}"/>
    <cellStyle name="Cor3 45" xfId="1989" xr:uid="{00000000-0005-0000-0000-0000C4070000}"/>
    <cellStyle name="Cor3 46" xfId="1990" xr:uid="{00000000-0005-0000-0000-0000C5070000}"/>
    <cellStyle name="Cor3 47" xfId="1991" xr:uid="{00000000-0005-0000-0000-0000C6070000}"/>
    <cellStyle name="Cor3 48" xfId="1992" xr:uid="{00000000-0005-0000-0000-0000C7070000}"/>
    <cellStyle name="Cor3 49" xfId="1993" xr:uid="{00000000-0005-0000-0000-0000C8070000}"/>
    <cellStyle name="Cor3 5" xfId="1994" xr:uid="{00000000-0005-0000-0000-0000C9070000}"/>
    <cellStyle name="Cor3 50" xfId="1995" xr:uid="{00000000-0005-0000-0000-0000CA070000}"/>
    <cellStyle name="Cor3 51" xfId="1996" xr:uid="{00000000-0005-0000-0000-0000CB070000}"/>
    <cellStyle name="Cor3 52" xfId="1997" xr:uid="{00000000-0005-0000-0000-0000CC070000}"/>
    <cellStyle name="Cor3 53" xfId="1998" xr:uid="{00000000-0005-0000-0000-0000CD070000}"/>
    <cellStyle name="Cor3 54" xfId="1999" xr:uid="{00000000-0005-0000-0000-0000CE070000}"/>
    <cellStyle name="Cor3 55" xfId="2000" xr:uid="{00000000-0005-0000-0000-0000CF070000}"/>
    <cellStyle name="Cor3 56" xfId="2001" xr:uid="{00000000-0005-0000-0000-0000D0070000}"/>
    <cellStyle name="Cor3 57" xfId="2002" xr:uid="{00000000-0005-0000-0000-0000D1070000}"/>
    <cellStyle name="Cor3 58" xfId="2003" xr:uid="{00000000-0005-0000-0000-0000D2070000}"/>
    <cellStyle name="Cor3 59" xfId="2004" xr:uid="{00000000-0005-0000-0000-0000D3070000}"/>
    <cellStyle name="Cor3 6" xfId="2005" xr:uid="{00000000-0005-0000-0000-0000D4070000}"/>
    <cellStyle name="Cor3 60" xfId="2006" xr:uid="{00000000-0005-0000-0000-0000D5070000}"/>
    <cellStyle name="Cor3 61" xfId="2007" xr:uid="{00000000-0005-0000-0000-0000D6070000}"/>
    <cellStyle name="Cor3 62" xfId="2008" xr:uid="{00000000-0005-0000-0000-0000D7070000}"/>
    <cellStyle name="Cor3 63" xfId="2009" xr:uid="{00000000-0005-0000-0000-0000D8070000}"/>
    <cellStyle name="Cor3 64" xfId="2010" xr:uid="{00000000-0005-0000-0000-0000D9070000}"/>
    <cellStyle name="Cor3 65" xfId="2011" xr:uid="{00000000-0005-0000-0000-0000DA070000}"/>
    <cellStyle name="Cor3 66" xfId="2012" xr:uid="{00000000-0005-0000-0000-0000DB070000}"/>
    <cellStyle name="Cor3 67" xfId="2013" xr:uid="{00000000-0005-0000-0000-0000DC070000}"/>
    <cellStyle name="Cor3 68" xfId="2014" xr:uid="{00000000-0005-0000-0000-0000DD070000}"/>
    <cellStyle name="Cor3 69" xfId="2015" xr:uid="{00000000-0005-0000-0000-0000DE070000}"/>
    <cellStyle name="Cor3 7" xfId="2016" xr:uid="{00000000-0005-0000-0000-0000DF070000}"/>
    <cellStyle name="Cor3 70" xfId="2017" xr:uid="{00000000-0005-0000-0000-0000E0070000}"/>
    <cellStyle name="Cor3 71" xfId="2018" xr:uid="{00000000-0005-0000-0000-0000E1070000}"/>
    <cellStyle name="Cor3 72" xfId="2019" xr:uid="{00000000-0005-0000-0000-0000E2070000}"/>
    <cellStyle name="Cor3 73" xfId="2020" xr:uid="{00000000-0005-0000-0000-0000E3070000}"/>
    <cellStyle name="Cor3 74" xfId="2021" xr:uid="{00000000-0005-0000-0000-0000E4070000}"/>
    <cellStyle name="Cor3 75" xfId="2022" xr:uid="{00000000-0005-0000-0000-0000E5070000}"/>
    <cellStyle name="Cor3 76" xfId="2023" xr:uid="{00000000-0005-0000-0000-0000E6070000}"/>
    <cellStyle name="Cor3 8" xfId="2024" xr:uid="{00000000-0005-0000-0000-0000E7070000}"/>
    <cellStyle name="Cor3 9" xfId="2025" xr:uid="{00000000-0005-0000-0000-0000E8070000}"/>
    <cellStyle name="Cor4 10" xfId="2026" xr:uid="{00000000-0005-0000-0000-0000E9070000}"/>
    <cellStyle name="Cor4 11" xfId="2027" xr:uid="{00000000-0005-0000-0000-0000EA070000}"/>
    <cellStyle name="Cor4 12" xfId="2028" xr:uid="{00000000-0005-0000-0000-0000EB070000}"/>
    <cellStyle name="Cor4 13" xfId="2029" xr:uid="{00000000-0005-0000-0000-0000EC070000}"/>
    <cellStyle name="Cor4 14" xfId="2030" xr:uid="{00000000-0005-0000-0000-0000ED070000}"/>
    <cellStyle name="Cor4 15" xfId="2031" xr:uid="{00000000-0005-0000-0000-0000EE070000}"/>
    <cellStyle name="Cor4 16" xfId="2032" xr:uid="{00000000-0005-0000-0000-0000EF070000}"/>
    <cellStyle name="Cor4 17" xfId="2033" xr:uid="{00000000-0005-0000-0000-0000F0070000}"/>
    <cellStyle name="Cor4 18" xfId="2034" xr:uid="{00000000-0005-0000-0000-0000F1070000}"/>
    <cellStyle name="Cor4 19" xfId="2035" xr:uid="{00000000-0005-0000-0000-0000F2070000}"/>
    <cellStyle name="Cor4 2" xfId="2036" xr:uid="{00000000-0005-0000-0000-0000F3070000}"/>
    <cellStyle name="Cor4 20" xfId="2037" xr:uid="{00000000-0005-0000-0000-0000F4070000}"/>
    <cellStyle name="Cor4 21" xfId="2038" xr:uid="{00000000-0005-0000-0000-0000F5070000}"/>
    <cellStyle name="Cor4 22" xfId="2039" xr:uid="{00000000-0005-0000-0000-0000F6070000}"/>
    <cellStyle name="Cor4 23" xfId="2040" xr:uid="{00000000-0005-0000-0000-0000F7070000}"/>
    <cellStyle name="Cor4 24" xfId="2041" xr:uid="{00000000-0005-0000-0000-0000F8070000}"/>
    <cellStyle name="Cor4 25" xfId="2042" xr:uid="{00000000-0005-0000-0000-0000F9070000}"/>
    <cellStyle name="Cor4 26" xfId="2043" xr:uid="{00000000-0005-0000-0000-0000FA070000}"/>
    <cellStyle name="Cor4 27" xfId="2044" xr:uid="{00000000-0005-0000-0000-0000FB070000}"/>
    <cellStyle name="Cor4 28" xfId="2045" xr:uid="{00000000-0005-0000-0000-0000FC070000}"/>
    <cellStyle name="Cor4 29" xfId="2046" xr:uid="{00000000-0005-0000-0000-0000FD070000}"/>
    <cellStyle name="Cor4 3" xfId="2047" xr:uid="{00000000-0005-0000-0000-0000FE070000}"/>
    <cellStyle name="Cor4 30" xfId="2048" xr:uid="{00000000-0005-0000-0000-0000FF070000}"/>
    <cellStyle name="Cor4 31" xfId="2049" xr:uid="{00000000-0005-0000-0000-000000080000}"/>
    <cellStyle name="Cor4 32" xfId="2050" xr:uid="{00000000-0005-0000-0000-000001080000}"/>
    <cellStyle name="Cor4 33" xfId="2051" xr:uid="{00000000-0005-0000-0000-000002080000}"/>
    <cellStyle name="Cor4 34" xfId="2052" xr:uid="{00000000-0005-0000-0000-000003080000}"/>
    <cellStyle name="Cor4 35" xfId="2053" xr:uid="{00000000-0005-0000-0000-000004080000}"/>
    <cellStyle name="Cor4 36" xfId="2054" xr:uid="{00000000-0005-0000-0000-000005080000}"/>
    <cellStyle name="Cor4 37" xfId="2055" xr:uid="{00000000-0005-0000-0000-000006080000}"/>
    <cellStyle name="Cor4 38" xfId="2056" xr:uid="{00000000-0005-0000-0000-000007080000}"/>
    <cellStyle name="Cor4 39" xfId="2057" xr:uid="{00000000-0005-0000-0000-000008080000}"/>
    <cellStyle name="Cor4 4" xfId="2058" xr:uid="{00000000-0005-0000-0000-000009080000}"/>
    <cellStyle name="Cor4 40" xfId="2059" xr:uid="{00000000-0005-0000-0000-00000A080000}"/>
    <cellStyle name="Cor4 41" xfId="2060" xr:uid="{00000000-0005-0000-0000-00000B080000}"/>
    <cellStyle name="Cor4 42" xfId="2061" xr:uid="{00000000-0005-0000-0000-00000C080000}"/>
    <cellStyle name="Cor4 43" xfId="2062" xr:uid="{00000000-0005-0000-0000-00000D080000}"/>
    <cellStyle name="Cor4 44" xfId="2063" xr:uid="{00000000-0005-0000-0000-00000E080000}"/>
    <cellStyle name="Cor4 45" xfId="2064" xr:uid="{00000000-0005-0000-0000-00000F080000}"/>
    <cellStyle name="Cor4 46" xfId="2065" xr:uid="{00000000-0005-0000-0000-000010080000}"/>
    <cellStyle name="Cor4 47" xfId="2066" xr:uid="{00000000-0005-0000-0000-000011080000}"/>
    <cellStyle name="Cor4 48" xfId="2067" xr:uid="{00000000-0005-0000-0000-000012080000}"/>
    <cellStyle name="Cor4 49" xfId="2068" xr:uid="{00000000-0005-0000-0000-000013080000}"/>
    <cellStyle name="Cor4 5" xfId="2069" xr:uid="{00000000-0005-0000-0000-000014080000}"/>
    <cellStyle name="Cor4 50" xfId="2070" xr:uid="{00000000-0005-0000-0000-000015080000}"/>
    <cellStyle name="Cor4 51" xfId="2071" xr:uid="{00000000-0005-0000-0000-000016080000}"/>
    <cellStyle name="Cor4 52" xfId="2072" xr:uid="{00000000-0005-0000-0000-000017080000}"/>
    <cellStyle name="Cor4 53" xfId="2073" xr:uid="{00000000-0005-0000-0000-000018080000}"/>
    <cellStyle name="Cor4 54" xfId="2074" xr:uid="{00000000-0005-0000-0000-000019080000}"/>
    <cellStyle name="Cor4 55" xfId="2075" xr:uid="{00000000-0005-0000-0000-00001A080000}"/>
    <cellStyle name="Cor4 56" xfId="2076" xr:uid="{00000000-0005-0000-0000-00001B080000}"/>
    <cellStyle name="Cor4 57" xfId="2077" xr:uid="{00000000-0005-0000-0000-00001C080000}"/>
    <cellStyle name="Cor4 58" xfId="2078" xr:uid="{00000000-0005-0000-0000-00001D080000}"/>
    <cellStyle name="Cor4 59" xfId="2079" xr:uid="{00000000-0005-0000-0000-00001E080000}"/>
    <cellStyle name="Cor4 6" xfId="2080" xr:uid="{00000000-0005-0000-0000-00001F080000}"/>
    <cellStyle name="Cor4 60" xfId="2081" xr:uid="{00000000-0005-0000-0000-000020080000}"/>
    <cellStyle name="Cor4 61" xfId="2082" xr:uid="{00000000-0005-0000-0000-000021080000}"/>
    <cellStyle name="Cor4 62" xfId="2083" xr:uid="{00000000-0005-0000-0000-000022080000}"/>
    <cellStyle name="Cor4 63" xfId="2084" xr:uid="{00000000-0005-0000-0000-000023080000}"/>
    <cellStyle name="Cor4 64" xfId="2085" xr:uid="{00000000-0005-0000-0000-000024080000}"/>
    <cellStyle name="Cor4 65" xfId="2086" xr:uid="{00000000-0005-0000-0000-000025080000}"/>
    <cellStyle name="Cor4 66" xfId="2087" xr:uid="{00000000-0005-0000-0000-000026080000}"/>
    <cellStyle name="Cor4 67" xfId="2088" xr:uid="{00000000-0005-0000-0000-000027080000}"/>
    <cellStyle name="Cor4 68" xfId="2089" xr:uid="{00000000-0005-0000-0000-000028080000}"/>
    <cellStyle name="Cor4 69" xfId="2090" xr:uid="{00000000-0005-0000-0000-000029080000}"/>
    <cellStyle name="Cor4 7" xfId="2091" xr:uid="{00000000-0005-0000-0000-00002A080000}"/>
    <cellStyle name="Cor4 70" xfId="2092" xr:uid="{00000000-0005-0000-0000-00002B080000}"/>
    <cellStyle name="Cor4 71" xfId="2093" xr:uid="{00000000-0005-0000-0000-00002C080000}"/>
    <cellStyle name="Cor4 72" xfId="2094" xr:uid="{00000000-0005-0000-0000-00002D080000}"/>
    <cellStyle name="Cor4 73" xfId="2095" xr:uid="{00000000-0005-0000-0000-00002E080000}"/>
    <cellStyle name="Cor4 74" xfId="2096" xr:uid="{00000000-0005-0000-0000-00002F080000}"/>
    <cellStyle name="Cor4 75" xfId="2097" xr:uid="{00000000-0005-0000-0000-000030080000}"/>
    <cellStyle name="Cor4 76" xfId="2098" xr:uid="{00000000-0005-0000-0000-000031080000}"/>
    <cellStyle name="Cor4 8" xfId="2099" xr:uid="{00000000-0005-0000-0000-000032080000}"/>
    <cellStyle name="Cor4 9" xfId="2100" xr:uid="{00000000-0005-0000-0000-000033080000}"/>
    <cellStyle name="Cor5 10" xfId="2101" xr:uid="{00000000-0005-0000-0000-000034080000}"/>
    <cellStyle name="Cor5 11" xfId="2102" xr:uid="{00000000-0005-0000-0000-000035080000}"/>
    <cellStyle name="Cor5 12" xfId="2103" xr:uid="{00000000-0005-0000-0000-000036080000}"/>
    <cellStyle name="Cor5 13" xfId="2104" xr:uid="{00000000-0005-0000-0000-000037080000}"/>
    <cellStyle name="Cor5 14" xfId="2105" xr:uid="{00000000-0005-0000-0000-000038080000}"/>
    <cellStyle name="Cor5 15" xfId="2106" xr:uid="{00000000-0005-0000-0000-000039080000}"/>
    <cellStyle name="Cor5 16" xfId="2107" xr:uid="{00000000-0005-0000-0000-00003A080000}"/>
    <cellStyle name="Cor5 17" xfId="2108" xr:uid="{00000000-0005-0000-0000-00003B080000}"/>
    <cellStyle name="Cor5 18" xfId="2109" xr:uid="{00000000-0005-0000-0000-00003C080000}"/>
    <cellStyle name="Cor5 19" xfId="2110" xr:uid="{00000000-0005-0000-0000-00003D080000}"/>
    <cellStyle name="Cor5 2" xfId="2111" xr:uid="{00000000-0005-0000-0000-00003E080000}"/>
    <cellStyle name="Cor5 20" xfId="2112" xr:uid="{00000000-0005-0000-0000-00003F080000}"/>
    <cellStyle name="Cor5 21" xfId="2113" xr:uid="{00000000-0005-0000-0000-000040080000}"/>
    <cellStyle name="Cor5 22" xfId="2114" xr:uid="{00000000-0005-0000-0000-000041080000}"/>
    <cellStyle name="Cor5 23" xfId="2115" xr:uid="{00000000-0005-0000-0000-000042080000}"/>
    <cellStyle name="Cor5 24" xfId="2116" xr:uid="{00000000-0005-0000-0000-000043080000}"/>
    <cellStyle name="Cor5 25" xfId="2117" xr:uid="{00000000-0005-0000-0000-000044080000}"/>
    <cellStyle name="Cor5 26" xfId="2118" xr:uid="{00000000-0005-0000-0000-000045080000}"/>
    <cellStyle name="Cor5 27" xfId="2119" xr:uid="{00000000-0005-0000-0000-000046080000}"/>
    <cellStyle name="Cor5 28" xfId="2120" xr:uid="{00000000-0005-0000-0000-000047080000}"/>
    <cellStyle name="Cor5 29" xfId="2121" xr:uid="{00000000-0005-0000-0000-000048080000}"/>
    <cellStyle name="Cor5 3" xfId="2122" xr:uid="{00000000-0005-0000-0000-000049080000}"/>
    <cellStyle name="Cor5 30" xfId="2123" xr:uid="{00000000-0005-0000-0000-00004A080000}"/>
    <cellStyle name="Cor5 31" xfId="2124" xr:uid="{00000000-0005-0000-0000-00004B080000}"/>
    <cellStyle name="Cor5 32" xfId="2125" xr:uid="{00000000-0005-0000-0000-00004C080000}"/>
    <cellStyle name="Cor5 33" xfId="2126" xr:uid="{00000000-0005-0000-0000-00004D080000}"/>
    <cellStyle name="Cor5 34" xfId="2127" xr:uid="{00000000-0005-0000-0000-00004E080000}"/>
    <cellStyle name="Cor5 35" xfId="2128" xr:uid="{00000000-0005-0000-0000-00004F080000}"/>
    <cellStyle name="Cor5 36" xfId="2129" xr:uid="{00000000-0005-0000-0000-000050080000}"/>
    <cellStyle name="Cor5 37" xfId="2130" xr:uid="{00000000-0005-0000-0000-000051080000}"/>
    <cellStyle name="Cor5 38" xfId="2131" xr:uid="{00000000-0005-0000-0000-000052080000}"/>
    <cellStyle name="Cor5 39" xfId="2132" xr:uid="{00000000-0005-0000-0000-000053080000}"/>
    <cellStyle name="Cor5 4" xfId="2133" xr:uid="{00000000-0005-0000-0000-000054080000}"/>
    <cellStyle name="Cor5 40" xfId="2134" xr:uid="{00000000-0005-0000-0000-000055080000}"/>
    <cellStyle name="Cor5 41" xfId="2135" xr:uid="{00000000-0005-0000-0000-000056080000}"/>
    <cellStyle name="Cor5 42" xfId="2136" xr:uid="{00000000-0005-0000-0000-000057080000}"/>
    <cellStyle name="Cor5 43" xfId="2137" xr:uid="{00000000-0005-0000-0000-000058080000}"/>
    <cellStyle name="Cor5 44" xfId="2138" xr:uid="{00000000-0005-0000-0000-000059080000}"/>
    <cellStyle name="Cor5 45" xfId="2139" xr:uid="{00000000-0005-0000-0000-00005A080000}"/>
    <cellStyle name="Cor5 46" xfId="2140" xr:uid="{00000000-0005-0000-0000-00005B080000}"/>
    <cellStyle name="Cor5 47" xfId="2141" xr:uid="{00000000-0005-0000-0000-00005C080000}"/>
    <cellStyle name="Cor5 48" xfId="2142" xr:uid="{00000000-0005-0000-0000-00005D080000}"/>
    <cellStyle name="Cor5 49" xfId="2143" xr:uid="{00000000-0005-0000-0000-00005E080000}"/>
    <cellStyle name="Cor5 5" xfId="2144" xr:uid="{00000000-0005-0000-0000-00005F080000}"/>
    <cellStyle name="Cor5 50" xfId="2145" xr:uid="{00000000-0005-0000-0000-000060080000}"/>
    <cellStyle name="Cor5 51" xfId="2146" xr:uid="{00000000-0005-0000-0000-000061080000}"/>
    <cellStyle name="Cor5 52" xfId="2147" xr:uid="{00000000-0005-0000-0000-000062080000}"/>
    <cellStyle name="Cor5 53" xfId="2148" xr:uid="{00000000-0005-0000-0000-000063080000}"/>
    <cellStyle name="Cor5 54" xfId="2149" xr:uid="{00000000-0005-0000-0000-000064080000}"/>
    <cellStyle name="Cor5 55" xfId="2150" xr:uid="{00000000-0005-0000-0000-000065080000}"/>
    <cellStyle name="Cor5 56" xfId="2151" xr:uid="{00000000-0005-0000-0000-000066080000}"/>
    <cellStyle name="Cor5 57" xfId="2152" xr:uid="{00000000-0005-0000-0000-000067080000}"/>
    <cellStyle name="Cor5 58" xfId="2153" xr:uid="{00000000-0005-0000-0000-000068080000}"/>
    <cellStyle name="Cor5 59" xfId="2154" xr:uid="{00000000-0005-0000-0000-000069080000}"/>
    <cellStyle name="Cor5 6" xfId="2155" xr:uid="{00000000-0005-0000-0000-00006A080000}"/>
    <cellStyle name="Cor5 60" xfId="2156" xr:uid="{00000000-0005-0000-0000-00006B080000}"/>
    <cellStyle name="Cor5 61" xfId="2157" xr:uid="{00000000-0005-0000-0000-00006C080000}"/>
    <cellStyle name="Cor5 62" xfId="2158" xr:uid="{00000000-0005-0000-0000-00006D080000}"/>
    <cellStyle name="Cor5 63" xfId="2159" xr:uid="{00000000-0005-0000-0000-00006E080000}"/>
    <cellStyle name="Cor5 64" xfId="2160" xr:uid="{00000000-0005-0000-0000-00006F080000}"/>
    <cellStyle name="Cor5 65" xfId="2161" xr:uid="{00000000-0005-0000-0000-000070080000}"/>
    <cellStyle name="Cor5 66" xfId="2162" xr:uid="{00000000-0005-0000-0000-000071080000}"/>
    <cellStyle name="Cor5 67" xfId="2163" xr:uid="{00000000-0005-0000-0000-000072080000}"/>
    <cellStyle name="Cor5 68" xfId="2164" xr:uid="{00000000-0005-0000-0000-000073080000}"/>
    <cellStyle name="Cor5 69" xfId="2165" xr:uid="{00000000-0005-0000-0000-000074080000}"/>
    <cellStyle name="Cor5 7" xfId="2166" xr:uid="{00000000-0005-0000-0000-000075080000}"/>
    <cellStyle name="Cor5 70" xfId="2167" xr:uid="{00000000-0005-0000-0000-000076080000}"/>
    <cellStyle name="Cor5 71" xfId="2168" xr:uid="{00000000-0005-0000-0000-000077080000}"/>
    <cellStyle name="Cor5 72" xfId="2169" xr:uid="{00000000-0005-0000-0000-000078080000}"/>
    <cellStyle name="Cor5 73" xfId="2170" xr:uid="{00000000-0005-0000-0000-000079080000}"/>
    <cellStyle name="Cor5 74" xfId="2171" xr:uid="{00000000-0005-0000-0000-00007A080000}"/>
    <cellStyle name="Cor5 75" xfId="2172" xr:uid="{00000000-0005-0000-0000-00007B080000}"/>
    <cellStyle name="Cor5 76" xfId="2173" xr:uid="{00000000-0005-0000-0000-00007C080000}"/>
    <cellStyle name="Cor5 8" xfId="2174" xr:uid="{00000000-0005-0000-0000-00007D080000}"/>
    <cellStyle name="Cor5 9" xfId="2175" xr:uid="{00000000-0005-0000-0000-00007E080000}"/>
    <cellStyle name="Cor6 10" xfId="2176" xr:uid="{00000000-0005-0000-0000-00007F080000}"/>
    <cellStyle name="Cor6 11" xfId="2177" xr:uid="{00000000-0005-0000-0000-000080080000}"/>
    <cellStyle name="Cor6 12" xfId="2178" xr:uid="{00000000-0005-0000-0000-000081080000}"/>
    <cellStyle name="Cor6 13" xfId="2179" xr:uid="{00000000-0005-0000-0000-000082080000}"/>
    <cellStyle name="Cor6 14" xfId="2180" xr:uid="{00000000-0005-0000-0000-000083080000}"/>
    <cellStyle name="Cor6 15" xfId="2181" xr:uid="{00000000-0005-0000-0000-000084080000}"/>
    <cellStyle name="Cor6 16" xfId="2182" xr:uid="{00000000-0005-0000-0000-000085080000}"/>
    <cellStyle name="Cor6 17" xfId="2183" xr:uid="{00000000-0005-0000-0000-000086080000}"/>
    <cellStyle name="Cor6 18" xfId="2184" xr:uid="{00000000-0005-0000-0000-000087080000}"/>
    <cellStyle name="Cor6 19" xfId="2185" xr:uid="{00000000-0005-0000-0000-000088080000}"/>
    <cellStyle name="Cor6 2" xfId="2186" xr:uid="{00000000-0005-0000-0000-000089080000}"/>
    <cellStyle name="Cor6 20" xfId="2187" xr:uid="{00000000-0005-0000-0000-00008A080000}"/>
    <cellStyle name="Cor6 21" xfId="2188" xr:uid="{00000000-0005-0000-0000-00008B080000}"/>
    <cellStyle name="Cor6 22" xfId="2189" xr:uid="{00000000-0005-0000-0000-00008C080000}"/>
    <cellStyle name="Cor6 23" xfId="2190" xr:uid="{00000000-0005-0000-0000-00008D080000}"/>
    <cellStyle name="Cor6 24" xfId="2191" xr:uid="{00000000-0005-0000-0000-00008E080000}"/>
    <cellStyle name="Cor6 25" xfId="2192" xr:uid="{00000000-0005-0000-0000-00008F080000}"/>
    <cellStyle name="Cor6 26" xfId="2193" xr:uid="{00000000-0005-0000-0000-000090080000}"/>
    <cellStyle name="Cor6 27" xfId="2194" xr:uid="{00000000-0005-0000-0000-000091080000}"/>
    <cellStyle name="Cor6 28" xfId="2195" xr:uid="{00000000-0005-0000-0000-000092080000}"/>
    <cellStyle name="Cor6 29" xfId="2196" xr:uid="{00000000-0005-0000-0000-000093080000}"/>
    <cellStyle name="Cor6 3" xfId="2197" xr:uid="{00000000-0005-0000-0000-000094080000}"/>
    <cellStyle name="Cor6 30" xfId="2198" xr:uid="{00000000-0005-0000-0000-000095080000}"/>
    <cellStyle name="Cor6 31" xfId="2199" xr:uid="{00000000-0005-0000-0000-000096080000}"/>
    <cellStyle name="Cor6 32" xfId="2200" xr:uid="{00000000-0005-0000-0000-000097080000}"/>
    <cellStyle name="Cor6 33" xfId="2201" xr:uid="{00000000-0005-0000-0000-000098080000}"/>
    <cellStyle name="Cor6 34" xfId="2202" xr:uid="{00000000-0005-0000-0000-000099080000}"/>
    <cellStyle name="Cor6 35" xfId="2203" xr:uid="{00000000-0005-0000-0000-00009A080000}"/>
    <cellStyle name="Cor6 36" xfId="2204" xr:uid="{00000000-0005-0000-0000-00009B080000}"/>
    <cellStyle name="Cor6 37" xfId="2205" xr:uid="{00000000-0005-0000-0000-00009C080000}"/>
    <cellStyle name="Cor6 38" xfId="2206" xr:uid="{00000000-0005-0000-0000-00009D080000}"/>
    <cellStyle name="Cor6 39" xfId="2207" xr:uid="{00000000-0005-0000-0000-00009E080000}"/>
    <cellStyle name="Cor6 4" xfId="2208" xr:uid="{00000000-0005-0000-0000-00009F080000}"/>
    <cellStyle name="Cor6 40" xfId="2209" xr:uid="{00000000-0005-0000-0000-0000A0080000}"/>
    <cellStyle name="Cor6 41" xfId="2210" xr:uid="{00000000-0005-0000-0000-0000A1080000}"/>
    <cellStyle name="Cor6 42" xfId="2211" xr:uid="{00000000-0005-0000-0000-0000A2080000}"/>
    <cellStyle name="Cor6 43" xfId="2212" xr:uid="{00000000-0005-0000-0000-0000A3080000}"/>
    <cellStyle name="Cor6 44" xfId="2213" xr:uid="{00000000-0005-0000-0000-0000A4080000}"/>
    <cellStyle name="Cor6 45" xfId="2214" xr:uid="{00000000-0005-0000-0000-0000A5080000}"/>
    <cellStyle name="Cor6 46" xfId="2215" xr:uid="{00000000-0005-0000-0000-0000A6080000}"/>
    <cellStyle name="Cor6 47" xfId="2216" xr:uid="{00000000-0005-0000-0000-0000A7080000}"/>
    <cellStyle name="Cor6 48" xfId="2217" xr:uid="{00000000-0005-0000-0000-0000A8080000}"/>
    <cellStyle name="Cor6 49" xfId="2218" xr:uid="{00000000-0005-0000-0000-0000A9080000}"/>
    <cellStyle name="Cor6 5" xfId="2219" xr:uid="{00000000-0005-0000-0000-0000AA080000}"/>
    <cellStyle name="Cor6 50" xfId="2220" xr:uid="{00000000-0005-0000-0000-0000AB080000}"/>
    <cellStyle name="Cor6 51" xfId="2221" xr:uid="{00000000-0005-0000-0000-0000AC080000}"/>
    <cellStyle name="Cor6 52" xfId="2222" xr:uid="{00000000-0005-0000-0000-0000AD080000}"/>
    <cellStyle name="Cor6 53" xfId="2223" xr:uid="{00000000-0005-0000-0000-0000AE080000}"/>
    <cellStyle name="Cor6 54" xfId="2224" xr:uid="{00000000-0005-0000-0000-0000AF080000}"/>
    <cellStyle name="Cor6 55" xfId="2225" xr:uid="{00000000-0005-0000-0000-0000B0080000}"/>
    <cellStyle name="Cor6 56" xfId="2226" xr:uid="{00000000-0005-0000-0000-0000B1080000}"/>
    <cellStyle name="Cor6 57" xfId="2227" xr:uid="{00000000-0005-0000-0000-0000B2080000}"/>
    <cellStyle name="Cor6 58" xfId="2228" xr:uid="{00000000-0005-0000-0000-0000B3080000}"/>
    <cellStyle name="Cor6 59" xfId="2229" xr:uid="{00000000-0005-0000-0000-0000B4080000}"/>
    <cellStyle name="Cor6 6" xfId="2230" xr:uid="{00000000-0005-0000-0000-0000B5080000}"/>
    <cellStyle name="Cor6 60" xfId="2231" xr:uid="{00000000-0005-0000-0000-0000B6080000}"/>
    <cellStyle name="Cor6 61" xfId="2232" xr:uid="{00000000-0005-0000-0000-0000B7080000}"/>
    <cellStyle name="Cor6 62" xfId="2233" xr:uid="{00000000-0005-0000-0000-0000B8080000}"/>
    <cellStyle name="Cor6 63" xfId="2234" xr:uid="{00000000-0005-0000-0000-0000B9080000}"/>
    <cellStyle name="Cor6 64" xfId="2235" xr:uid="{00000000-0005-0000-0000-0000BA080000}"/>
    <cellStyle name="Cor6 65" xfId="2236" xr:uid="{00000000-0005-0000-0000-0000BB080000}"/>
    <cellStyle name="Cor6 66" xfId="2237" xr:uid="{00000000-0005-0000-0000-0000BC080000}"/>
    <cellStyle name="Cor6 67" xfId="2238" xr:uid="{00000000-0005-0000-0000-0000BD080000}"/>
    <cellStyle name="Cor6 68" xfId="2239" xr:uid="{00000000-0005-0000-0000-0000BE080000}"/>
    <cellStyle name="Cor6 69" xfId="2240" xr:uid="{00000000-0005-0000-0000-0000BF080000}"/>
    <cellStyle name="Cor6 7" xfId="2241" xr:uid="{00000000-0005-0000-0000-0000C0080000}"/>
    <cellStyle name="Cor6 70" xfId="2242" xr:uid="{00000000-0005-0000-0000-0000C1080000}"/>
    <cellStyle name="Cor6 71" xfId="2243" xr:uid="{00000000-0005-0000-0000-0000C2080000}"/>
    <cellStyle name="Cor6 72" xfId="2244" xr:uid="{00000000-0005-0000-0000-0000C3080000}"/>
    <cellStyle name="Cor6 73" xfId="2245" xr:uid="{00000000-0005-0000-0000-0000C4080000}"/>
    <cellStyle name="Cor6 74" xfId="2246" xr:uid="{00000000-0005-0000-0000-0000C5080000}"/>
    <cellStyle name="Cor6 75" xfId="2247" xr:uid="{00000000-0005-0000-0000-0000C6080000}"/>
    <cellStyle name="Cor6 76" xfId="2248" xr:uid="{00000000-0005-0000-0000-0000C7080000}"/>
    <cellStyle name="Cor6 8" xfId="2249" xr:uid="{00000000-0005-0000-0000-0000C8080000}"/>
    <cellStyle name="Cor6 9" xfId="2250" xr:uid="{00000000-0005-0000-0000-0000C9080000}"/>
    <cellStyle name="Correcto 10" xfId="2251" xr:uid="{00000000-0005-0000-0000-0000CA080000}"/>
    <cellStyle name="Correcto 11" xfId="2252" xr:uid="{00000000-0005-0000-0000-0000CB080000}"/>
    <cellStyle name="Correcto 12" xfId="2253" xr:uid="{00000000-0005-0000-0000-0000CC080000}"/>
    <cellStyle name="Correcto 13" xfId="2254" xr:uid="{00000000-0005-0000-0000-0000CD080000}"/>
    <cellStyle name="Correcto 14" xfId="2255" xr:uid="{00000000-0005-0000-0000-0000CE080000}"/>
    <cellStyle name="Correcto 15" xfId="2256" xr:uid="{00000000-0005-0000-0000-0000CF080000}"/>
    <cellStyle name="Correcto 16" xfId="2257" xr:uid="{00000000-0005-0000-0000-0000D0080000}"/>
    <cellStyle name="Correcto 17" xfId="2258" xr:uid="{00000000-0005-0000-0000-0000D1080000}"/>
    <cellStyle name="Correcto 18" xfId="2259" xr:uid="{00000000-0005-0000-0000-0000D2080000}"/>
    <cellStyle name="Correcto 19" xfId="2260" xr:uid="{00000000-0005-0000-0000-0000D3080000}"/>
    <cellStyle name="Correcto 2" xfId="2261" xr:uid="{00000000-0005-0000-0000-0000D4080000}"/>
    <cellStyle name="Correcto 20" xfId="2262" xr:uid="{00000000-0005-0000-0000-0000D5080000}"/>
    <cellStyle name="Correcto 21" xfId="2263" xr:uid="{00000000-0005-0000-0000-0000D6080000}"/>
    <cellStyle name="Correcto 22" xfId="2264" xr:uid="{00000000-0005-0000-0000-0000D7080000}"/>
    <cellStyle name="Correcto 23" xfId="2265" xr:uid="{00000000-0005-0000-0000-0000D8080000}"/>
    <cellStyle name="Correcto 24" xfId="2266" xr:uid="{00000000-0005-0000-0000-0000D9080000}"/>
    <cellStyle name="Correcto 25" xfId="2267" xr:uid="{00000000-0005-0000-0000-0000DA080000}"/>
    <cellStyle name="Correcto 26" xfId="2268" xr:uid="{00000000-0005-0000-0000-0000DB080000}"/>
    <cellStyle name="Correcto 27" xfId="2269" xr:uid="{00000000-0005-0000-0000-0000DC080000}"/>
    <cellStyle name="Correcto 28" xfId="2270" xr:uid="{00000000-0005-0000-0000-0000DD080000}"/>
    <cellStyle name="Correcto 29" xfId="2271" xr:uid="{00000000-0005-0000-0000-0000DE080000}"/>
    <cellStyle name="Correcto 3" xfId="2272" xr:uid="{00000000-0005-0000-0000-0000DF080000}"/>
    <cellStyle name="Correcto 30" xfId="2273" xr:uid="{00000000-0005-0000-0000-0000E0080000}"/>
    <cellStyle name="Correcto 31" xfId="2274" xr:uid="{00000000-0005-0000-0000-0000E1080000}"/>
    <cellStyle name="Correcto 32" xfId="2275" xr:uid="{00000000-0005-0000-0000-0000E2080000}"/>
    <cellStyle name="Correcto 33" xfId="2276" xr:uid="{00000000-0005-0000-0000-0000E3080000}"/>
    <cellStyle name="Correcto 34" xfId="2277" xr:uid="{00000000-0005-0000-0000-0000E4080000}"/>
    <cellStyle name="Correcto 35" xfId="2278" xr:uid="{00000000-0005-0000-0000-0000E5080000}"/>
    <cellStyle name="Correcto 36" xfId="2279" xr:uid="{00000000-0005-0000-0000-0000E6080000}"/>
    <cellStyle name="Correcto 37" xfId="2280" xr:uid="{00000000-0005-0000-0000-0000E7080000}"/>
    <cellStyle name="Correcto 38" xfId="2281" xr:uid="{00000000-0005-0000-0000-0000E8080000}"/>
    <cellStyle name="Correcto 39" xfId="2282" xr:uid="{00000000-0005-0000-0000-0000E9080000}"/>
    <cellStyle name="Correcto 4" xfId="2283" xr:uid="{00000000-0005-0000-0000-0000EA080000}"/>
    <cellStyle name="Correcto 40" xfId="2284" xr:uid="{00000000-0005-0000-0000-0000EB080000}"/>
    <cellStyle name="Correcto 41" xfId="2285" xr:uid="{00000000-0005-0000-0000-0000EC080000}"/>
    <cellStyle name="Correcto 42" xfId="2286" xr:uid="{00000000-0005-0000-0000-0000ED080000}"/>
    <cellStyle name="Correcto 43" xfId="2287" xr:uid="{00000000-0005-0000-0000-0000EE080000}"/>
    <cellStyle name="Correcto 44" xfId="2288" xr:uid="{00000000-0005-0000-0000-0000EF080000}"/>
    <cellStyle name="Correcto 45" xfId="2289" xr:uid="{00000000-0005-0000-0000-0000F0080000}"/>
    <cellStyle name="Correcto 46" xfId="2290" xr:uid="{00000000-0005-0000-0000-0000F1080000}"/>
    <cellStyle name="Correcto 47" xfId="2291" xr:uid="{00000000-0005-0000-0000-0000F2080000}"/>
    <cellStyle name="Correcto 48" xfId="2292" xr:uid="{00000000-0005-0000-0000-0000F3080000}"/>
    <cellStyle name="Correcto 49" xfId="2293" xr:uid="{00000000-0005-0000-0000-0000F4080000}"/>
    <cellStyle name="Correcto 5" xfId="2294" xr:uid="{00000000-0005-0000-0000-0000F5080000}"/>
    <cellStyle name="Correcto 50" xfId="2295" xr:uid="{00000000-0005-0000-0000-0000F6080000}"/>
    <cellStyle name="Correcto 51" xfId="2296" xr:uid="{00000000-0005-0000-0000-0000F7080000}"/>
    <cellStyle name="Correcto 52" xfId="2297" xr:uid="{00000000-0005-0000-0000-0000F8080000}"/>
    <cellStyle name="Correcto 53" xfId="2298" xr:uid="{00000000-0005-0000-0000-0000F9080000}"/>
    <cellStyle name="Correcto 54" xfId="2299" xr:uid="{00000000-0005-0000-0000-0000FA080000}"/>
    <cellStyle name="Correcto 55" xfId="2300" xr:uid="{00000000-0005-0000-0000-0000FB080000}"/>
    <cellStyle name="Correcto 56" xfId="2301" xr:uid="{00000000-0005-0000-0000-0000FC080000}"/>
    <cellStyle name="Correcto 57" xfId="2302" xr:uid="{00000000-0005-0000-0000-0000FD080000}"/>
    <cellStyle name="Correcto 58" xfId="2303" xr:uid="{00000000-0005-0000-0000-0000FE080000}"/>
    <cellStyle name="Correcto 59" xfId="2304" xr:uid="{00000000-0005-0000-0000-0000FF080000}"/>
    <cellStyle name="Correcto 6" xfId="2305" xr:uid="{00000000-0005-0000-0000-000000090000}"/>
    <cellStyle name="Correcto 60" xfId="2306" xr:uid="{00000000-0005-0000-0000-000001090000}"/>
    <cellStyle name="Correcto 61" xfId="2307" xr:uid="{00000000-0005-0000-0000-000002090000}"/>
    <cellStyle name="Correcto 62" xfId="2308" xr:uid="{00000000-0005-0000-0000-000003090000}"/>
    <cellStyle name="Correcto 63" xfId="2309" xr:uid="{00000000-0005-0000-0000-000004090000}"/>
    <cellStyle name="Correcto 64" xfId="2310" xr:uid="{00000000-0005-0000-0000-000005090000}"/>
    <cellStyle name="Correcto 65" xfId="2311" xr:uid="{00000000-0005-0000-0000-000006090000}"/>
    <cellStyle name="Correcto 66" xfId="2312" xr:uid="{00000000-0005-0000-0000-000007090000}"/>
    <cellStyle name="Correcto 67" xfId="2313" xr:uid="{00000000-0005-0000-0000-000008090000}"/>
    <cellStyle name="Correcto 68" xfId="2314" xr:uid="{00000000-0005-0000-0000-000009090000}"/>
    <cellStyle name="Correcto 69" xfId="2315" xr:uid="{00000000-0005-0000-0000-00000A090000}"/>
    <cellStyle name="Correcto 7" xfId="2316" xr:uid="{00000000-0005-0000-0000-00000B090000}"/>
    <cellStyle name="Correcto 70" xfId="2317" xr:uid="{00000000-0005-0000-0000-00000C090000}"/>
    <cellStyle name="Correcto 71" xfId="2318" xr:uid="{00000000-0005-0000-0000-00000D090000}"/>
    <cellStyle name="Correcto 72" xfId="2319" xr:uid="{00000000-0005-0000-0000-00000E090000}"/>
    <cellStyle name="Correcto 73" xfId="2320" xr:uid="{00000000-0005-0000-0000-00000F090000}"/>
    <cellStyle name="Correcto 74" xfId="2321" xr:uid="{00000000-0005-0000-0000-000010090000}"/>
    <cellStyle name="Correcto 75" xfId="2322" xr:uid="{00000000-0005-0000-0000-000011090000}"/>
    <cellStyle name="Correcto 76" xfId="2323" xr:uid="{00000000-0005-0000-0000-000012090000}"/>
    <cellStyle name="Correcto 8" xfId="2324" xr:uid="{00000000-0005-0000-0000-000013090000}"/>
    <cellStyle name="Correcto 9" xfId="2325" xr:uid="{00000000-0005-0000-0000-000014090000}"/>
    <cellStyle name="Entrada 10" xfId="2326" xr:uid="{00000000-0005-0000-0000-000015090000}"/>
    <cellStyle name="Entrada 11" xfId="2327" xr:uid="{00000000-0005-0000-0000-000016090000}"/>
    <cellStyle name="Entrada 12" xfId="2328" xr:uid="{00000000-0005-0000-0000-000017090000}"/>
    <cellStyle name="Entrada 13" xfId="2329" xr:uid="{00000000-0005-0000-0000-000018090000}"/>
    <cellStyle name="Entrada 14" xfId="2330" xr:uid="{00000000-0005-0000-0000-000019090000}"/>
    <cellStyle name="Entrada 15" xfId="2331" xr:uid="{00000000-0005-0000-0000-00001A090000}"/>
    <cellStyle name="Entrada 16" xfId="2332" xr:uid="{00000000-0005-0000-0000-00001B090000}"/>
    <cellStyle name="Entrada 17" xfId="2333" xr:uid="{00000000-0005-0000-0000-00001C090000}"/>
    <cellStyle name="Entrada 18" xfId="2334" xr:uid="{00000000-0005-0000-0000-00001D090000}"/>
    <cellStyle name="Entrada 19" xfId="2335" xr:uid="{00000000-0005-0000-0000-00001E090000}"/>
    <cellStyle name="Entrada 2" xfId="2336" xr:uid="{00000000-0005-0000-0000-00001F090000}"/>
    <cellStyle name="Entrada 20" xfId="2337" xr:uid="{00000000-0005-0000-0000-000020090000}"/>
    <cellStyle name="Entrada 21" xfId="2338" xr:uid="{00000000-0005-0000-0000-000021090000}"/>
    <cellStyle name="Entrada 22" xfId="2339" xr:uid="{00000000-0005-0000-0000-000022090000}"/>
    <cellStyle name="Entrada 23" xfId="2340" xr:uid="{00000000-0005-0000-0000-000023090000}"/>
    <cellStyle name="Entrada 24" xfId="2341" xr:uid="{00000000-0005-0000-0000-000024090000}"/>
    <cellStyle name="Entrada 25" xfId="2342" xr:uid="{00000000-0005-0000-0000-000025090000}"/>
    <cellStyle name="Entrada 26" xfId="2343" xr:uid="{00000000-0005-0000-0000-000026090000}"/>
    <cellStyle name="Entrada 27" xfId="2344" xr:uid="{00000000-0005-0000-0000-000027090000}"/>
    <cellStyle name="Entrada 28" xfId="2345" xr:uid="{00000000-0005-0000-0000-000028090000}"/>
    <cellStyle name="Entrada 29" xfId="2346" xr:uid="{00000000-0005-0000-0000-000029090000}"/>
    <cellStyle name="Entrada 3" xfId="2347" xr:uid="{00000000-0005-0000-0000-00002A090000}"/>
    <cellStyle name="Entrada 30" xfId="2348" xr:uid="{00000000-0005-0000-0000-00002B090000}"/>
    <cellStyle name="Entrada 31" xfId="2349" xr:uid="{00000000-0005-0000-0000-00002C090000}"/>
    <cellStyle name="Entrada 32" xfId="2350" xr:uid="{00000000-0005-0000-0000-00002D090000}"/>
    <cellStyle name="Entrada 33" xfId="2351" xr:uid="{00000000-0005-0000-0000-00002E090000}"/>
    <cellStyle name="Entrada 34" xfId="2352" xr:uid="{00000000-0005-0000-0000-00002F090000}"/>
    <cellStyle name="Entrada 35" xfId="2353" xr:uid="{00000000-0005-0000-0000-000030090000}"/>
    <cellStyle name="Entrada 36" xfId="2354" xr:uid="{00000000-0005-0000-0000-000031090000}"/>
    <cellStyle name="Entrada 37" xfId="2355" xr:uid="{00000000-0005-0000-0000-000032090000}"/>
    <cellStyle name="Entrada 38" xfId="2356" xr:uid="{00000000-0005-0000-0000-000033090000}"/>
    <cellStyle name="Entrada 39" xfId="2357" xr:uid="{00000000-0005-0000-0000-000034090000}"/>
    <cellStyle name="Entrada 4" xfId="2358" xr:uid="{00000000-0005-0000-0000-000035090000}"/>
    <cellStyle name="Entrada 40" xfId="2359" xr:uid="{00000000-0005-0000-0000-000036090000}"/>
    <cellStyle name="Entrada 41" xfId="2360" xr:uid="{00000000-0005-0000-0000-000037090000}"/>
    <cellStyle name="Entrada 42" xfId="2361" xr:uid="{00000000-0005-0000-0000-000038090000}"/>
    <cellStyle name="Entrada 43" xfId="2362" xr:uid="{00000000-0005-0000-0000-000039090000}"/>
    <cellStyle name="Entrada 44" xfId="2363" xr:uid="{00000000-0005-0000-0000-00003A090000}"/>
    <cellStyle name="Entrada 45" xfId="2364" xr:uid="{00000000-0005-0000-0000-00003B090000}"/>
    <cellStyle name="Entrada 46" xfId="2365" xr:uid="{00000000-0005-0000-0000-00003C090000}"/>
    <cellStyle name="Entrada 47" xfId="2366" xr:uid="{00000000-0005-0000-0000-00003D090000}"/>
    <cellStyle name="Entrada 48" xfId="2367" xr:uid="{00000000-0005-0000-0000-00003E090000}"/>
    <cellStyle name="Entrada 49" xfId="2368" xr:uid="{00000000-0005-0000-0000-00003F090000}"/>
    <cellStyle name="Entrada 5" xfId="2369" xr:uid="{00000000-0005-0000-0000-000040090000}"/>
    <cellStyle name="Entrada 50" xfId="2370" xr:uid="{00000000-0005-0000-0000-000041090000}"/>
    <cellStyle name="Entrada 51" xfId="2371" xr:uid="{00000000-0005-0000-0000-000042090000}"/>
    <cellStyle name="Entrada 52" xfId="2372" xr:uid="{00000000-0005-0000-0000-000043090000}"/>
    <cellStyle name="Entrada 53" xfId="2373" xr:uid="{00000000-0005-0000-0000-000044090000}"/>
    <cellStyle name="Entrada 54" xfId="2374" xr:uid="{00000000-0005-0000-0000-000045090000}"/>
    <cellStyle name="Entrada 55" xfId="2375" xr:uid="{00000000-0005-0000-0000-000046090000}"/>
    <cellStyle name="Entrada 56" xfId="2376" xr:uid="{00000000-0005-0000-0000-000047090000}"/>
    <cellStyle name="Entrada 57" xfId="2377" xr:uid="{00000000-0005-0000-0000-000048090000}"/>
    <cellStyle name="Entrada 58" xfId="2378" xr:uid="{00000000-0005-0000-0000-000049090000}"/>
    <cellStyle name="Entrada 59" xfId="2379" xr:uid="{00000000-0005-0000-0000-00004A090000}"/>
    <cellStyle name="Entrada 6" xfId="2380" xr:uid="{00000000-0005-0000-0000-00004B090000}"/>
    <cellStyle name="Entrada 60" xfId="2381" xr:uid="{00000000-0005-0000-0000-00004C090000}"/>
    <cellStyle name="Entrada 61" xfId="2382" xr:uid="{00000000-0005-0000-0000-00004D090000}"/>
    <cellStyle name="Entrada 62" xfId="2383" xr:uid="{00000000-0005-0000-0000-00004E090000}"/>
    <cellStyle name="Entrada 63" xfId="2384" xr:uid="{00000000-0005-0000-0000-00004F090000}"/>
    <cellStyle name="Entrada 64" xfId="2385" xr:uid="{00000000-0005-0000-0000-000050090000}"/>
    <cellStyle name="Entrada 65" xfId="2386" xr:uid="{00000000-0005-0000-0000-000051090000}"/>
    <cellStyle name="Entrada 66" xfId="2387" xr:uid="{00000000-0005-0000-0000-000052090000}"/>
    <cellStyle name="Entrada 67" xfId="2388" xr:uid="{00000000-0005-0000-0000-000053090000}"/>
    <cellStyle name="Entrada 68" xfId="2389" xr:uid="{00000000-0005-0000-0000-000054090000}"/>
    <cellStyle name="Entrada 69" xfId="2390" xr:uid="{00000000-0005-0000-0000-000055090000}"/>
    <cellStyle name="Entrada 7" xfId="2391" xr:uid="{00000000-0005-0000-0000-000056090000}"/>
    <cellStyle name="Entrada 70" xfId="2392" xr:uid="{00000000-0005-0000-0000-000057090000}"/>
    <cellStyle name="Entrada 71" xfId="2393" xr:uid="{00000000-0005-0000-0000-000058090000}"/>
    <cellStyle name="Entrada 72" xfId="2394" xr:uid="{00000000-0005-0000-0000-000059090000}"/>
    <cellStyle name="Entrada 73" xfId="2395" xr:uid="{00000000-0005-0000-0000-00005A090000}"/>
    <cellStyle name="Entrada 74" xfId="2396" xr:uid="{00000000-0005-0000-0000-00005B090000}"/>
    <cellStyle name="Entrada 75" xfId="2397" xr:uid="{00000000-0005-0000-0000-00005C090000}"/>
    <cellStyle name="Entrada 76" xfId="2398" xr:uid="{00000000-0005-0000-0000-00005D090000}"/>
    <cellStyle name="Entrada 8" xfId="2399" xr:uid="{00000000-0005-0000-0000-00005E090000}"/>
    <cellStyle name="Entrada 9" xfId="2400" xr:uid="{00000000-0005-0000-0000-00005F090000}"/>
    <cellStyle name="Euro" xfId="2401" xr:uid="{00000000-0005-0000-0000-000060090000}"/>
    <cellStyle name="Incorrecto 10" xfId="2402" xr:uid="{00000000-0005-0000-0000-000061090000}"/>
    <cellStyle name="Incorrecto 11" xfId="2403" xr:uid="{00000000-0005-0000-0000-000062090000}"/>
    <cellStyle name="Incorrecto 12" xfId="2404" xr:uid="{00000000-0005-0000-0000-000063090000}"/>
    <cellStyle name="Incorrecto 13" xfId="2405" xr:uid="{00000000-0005-0000-0000-000064090000}"/>
    <cellStyle name="Incorrecto 14" xfId="2406" xr:uid="{00000000-0005-0000-0000-000065090000}"/>
    <cellStyle name="Incorrecto 15" xfId="2407" xr:uid="{00000000-0005-0000-0000-000066090000}"/>
    <cellStyle name="Incorrecto 16" xfId="2408" xr:uid="{00000000-0005-0000-0000-000067090000}"/>
    <cellStyle name="Incorrecto 17" xfId="2409" xr:uid="{00000000-0005-0000-0000-000068090000}"/>
    <cellStyle name="Incorrecto 18" xfId="2410" xr:uid="{00000000-0005-0000-0000-000069090000}"/>
    <cellStyle name="Incorrecto 19" xfId="2411" xr:uid="{00000000-0005-0000-0000-00006A090000}"/>
    <cellStyle name="Incorrecto 2" xfId="2412" xr:uid="{00000000-0005-0000-0000-00006B090000}"/>
    <cellStyle name="Incorrecto 20" xfId="2413" xr:uid="{00000000-0005-0000-0000-00006C090000}"/>
    <cellStyle name="Incorrecto 21" xfId="2414" xr:uid="{00000000-0005-0000-0000-00006D090000}"/>
    <cellStyle name="Incorrecto 22" xfId="2415" xr:uid="{00000000-0005-0000-0000-00006E090000}"/>
    <cellStyle name="Incorrecto 23" xfId="2416" xr:uid="{00000000-0005-0000-0000-00006F090000}"/>
    <cellStyle name="Incorrecto 24" xfId="2417" xr:uid="{00000000-0005-0000-0000-000070090000}"/>
    <cellStyle name="Incorrecto 25" xfId="2418" xr:uid="{00000000-0005-0000-0000-000071090000}"/>
    <cellStyle name="Incorrecto 26" xfId="2419" xr:uid="{00000000-0005-0000-0000-000072090000}"/>
    <cellStyle name="Incorrecto 27" xfId="2420" xr:uid="{00000000-0005-0000-0000-000073090000}"/>
    <cellStyle name="Incorrecto 28" xfId="2421" xr:uid="{00000000-0005-0000-0000-000074090000}"/>
    <cellStyle name="Incorrecto 29" xfId="2422" xr:uid="{00000000-0005-0000-0000-000075090000}"/>
    <cellStyle name="Incorrecto 3" xfId="2423" xr:uid="{00000000-0005-0000-0000-000076090000}"/>
    <cellStyle name="Incorrecto 30" xfId="2424" xr:uid="{00000000-0005-0000-0000-000077090000}"/>
    <cellStyle name="Incorrecto 31" xfId="2425" xr:uid="{00000000-0005-0000-0000-000078090000}"/>
    <cellStyle name="Incorrecto 32" xfId="2426" xr:uid="{00000000-0005-0000-0000-000079090000}"/>
    <cellStyle name="Incorrecto 33" xfId="2427" xr:uid="{00000000-0005-0000-0000-00007A090000}"/>
    <cellStyle name="Incorrecto 34" xfId="2428" xr:uid="{00000000-0005-0000-0000-00007B090000}"/>
    <cellStyle name="Incorrecto 35" xfId="2429" xr:uid="{00000000-0005-0000-0000-00007C090000}"/>
    <cellStyle name="Incorrecto 36" xfId="2430" xr:uid="{00000000-0005-0000-0000-00007D090000}"/>
    <cellStyle name="Incorrecto 37" xfId="2431" xr:uid="{00000000-0005-0000-0000-00007E090000}"/>
    <cellStyle name="Incorrecto 38" xfId="2432" xr:uid="{00000000-0005-0000-0000-00007F090000}"/>
    <cellStyle name="Incorrecto 39" xfId="2433" xr:uid="{00000000-0005-0000-0000-000080090000}"/>
    <cellStyle name="Incorrecto 4" xfId="2434" xr:uid="{00000000-0005-0000-0000-000081090000}"/>
    <cellStyle name="Incorrecto 40" xfId="2435" xr:uid="{00000000-0005-0000-0000-000082090000}"/>
    <cellStyle name="Incorrecto 41" xfId="2436" xr:uid="{00000000-0005-0000-0000-000083090000}"/>
    <cellStyle name="Incorrecto 42" xfId="2437" xr:uid="{00000000-0005-0000-0000-000084090000}"/>
    <cellStyle name="Incorrecto 43" xfId="2438" xr:uid="{00000000-0005-0000-0000-000085090000}"/>
    <cellStyle name="Incorrecto 44" xfId="2439" xr:uid="{00000000-0005-0000-0000-000086090000}"/>
    <cellStyle name="Incorrecto 45" xfId="2440" xr:uid="{00000000-0005-0000-0000-000087090000}"/>
    <cellStyle name="Incorrecto 46" xfId="2441" xr:uid="{00000000-0005-0000-0000-000088090000}"/>
    <cellStyle name="Incorrecto 47" xfId="2442" xr:uid="{00000000-0005-0000-0000-000089090000}"/>
    <cellStyle name="Incorrecto 48" xfId="2443" xr:uid="{00000000-0005-0000-0000-00008A090000}"/>
    <cellStyle name="Incorrecto 49" xfId="2444" xr:uid="{00000000-0005-0000-0000-00008B090000}"/>
    <cellStyle name="Incorrecto 5" xfId="2445" xr:uid="{00000000-0005-0000-0000-00008C090000}"/>
    <cellStyle name="Incorrecto 50" xfId="2446" xr:uid="{00000000-0005-0000-0000-00008D090000}"/>
    <cellStyle name="Incorrecto 51" xfId="2447" xr:uid="{00000000-0005-0000-0000-00008E090000}"/>
    <cellStyle name="Incorrecto 52" xfId="2448" xr:uid="{00000000-0005-0000-0000-00008F090000}"/>
    <cellStyle name="Incorrecto 53" xfId="2449" xr:uid="{00000000-0005-0000-0000-000090090000}"/>
    <cellStyle name="Incorrecto 54" xfId="2450" xr:uid="{00000000-0005-0000-0000-000091090000}"/>
    <cellStyle name="Incorrecto 55" xfId="2451" xr:uid="{00000000-0005-0000-0000-000092090000}"/>
    <cellStyle name="Incorrecto 56" xfId="2452" xr:uid="{00000000-0005-0000-0000-000093090000}"/>
    <cellStyle name="Incorrecto 57" xfId="2453" xr:uid="{00000000-0005-0000-0000-000094090000}"/>
    <cellStyle name="Incorrecto 58" xfId="2454" xr:uid="{00000000-0005-0000-0000-000095090000}"/>
    <cellStyle name="Incorrecto 59" xfId="2455" xr:uid="{00000000-0005-0000-0000-000096090000}"/>
    <cellStyle name="Incorrecto 6" xfId="2456" xr:uid="{00000000-0005-0000-0000-000097090000}"/>
    <cellStyle name="Incorrecto 60" xfId="2457" xr:uid="{00000000-0005-0000-0000-000098090000}"/>
    <cellStyle name="Incorrecto 61" xfId="2458" xr:uid="{00000000-0005-0000-0000-000099090000}"/>
    <cellStyle name="Incorrecto 62" xfId="2459" xr:uid="{00000000-0005-0000-0000-00009A090000}"/>
    <cellStyle name="Incorrecto 63" xfId="2460" xr:uid="{00000000-0005-0000-0000-00009B090000}"/>
    <cellStyle name="Incorrecto 64" xfId="2461" xr:uid="{00000000-0005-0000-0000-00009C090000}"/>
    <cellStyle name="Incorrecto 65" xfId="2462" xr:uid="{00000000-0005-0000-0000-00009D090000}"/>
    <cellStyle name="Incorrecto 66" xfId="2463" xr:uid="{00000000-0005-0000-0000-00009E090000}"/>
    <cellStyle name="Incorrecto 67" xfId="2464" xr:uid="{00000000-0005-0000-0000-00009F090000}"/>
    <cellStyle name="Incorrecto 68" xfId="2465" xr:uid="{00000000-0005-0000-0000-0000A0090000}"/>
    <cellStyle name="Incorrecto 69" xfId="2466" xr:uid="{00000000-0005-0000-0000-0000A1090000}"/>
    <cellStyle name="Incorrecto 7" xfId="2467" xr:uid="{00000000-0005-0000-0000-0000A2090000}"/>
    <cellStyle name="Incorrecto 70" xfId="2468" xr:uid="{00000000-0005-0000-0000-0000A3090000}"/>
    <cellStyle name="Incorrecto 71" xfId="2469" xr:uid="{00000000-0005-0000-0000-0000A4090000}"/>
    <cellStyle name="Incorrecto 72" xfId="2470" xr:uid="{00000000-0005-0000-0000-0000A5090000}"/>
    <cellStyle name="Incorrecto 73" xfId="2471" xr:uid="{00000000-0005-0000-0000-0000A6090000}"/>
    <cellStyle name="Incorrecto 74" xfId="2472" xr:uid="{00000000-0005-0000-0000-0000A7090000}"/>
    <cellStyle name="Incorrecto 75" xfId="2473" xr:uid="{00000000-0005-0000-0000-0000A8090000}"/>
    <cellStyle name="Incorrecto 76" xfId="2474" xr:uid="{00000000-0005-0000-0000-0000A9090000}"/>
    <cellStyle name="Incorrecto 8" xfId="2475" xr:uid="{00000000-0005-0000-0000-0000AA090000}"/>
    <cellStyle name="Incorrecto 9" xfId="2476" xr:uid="{00000000-0005-0000-0000-0000AB090000}"/>
    <cellStyle name="Neutro 10" xfId="2477" xr:uid="{00000000-0005-0000-0000-0000AC090000}"/>
    <cellStyle name="Neutro 11" xfId="2478" xr:uid="{00000000-0005-0000-0000-0000AD090000}"/>
    <cellStyle name="Neutro 12" xfId="2479" xr:uid="{00000000-0005-0000-0000-0000AE090000}"/>
    <cellStyle name="Neutro 13" xfId="2480" xr:uid="{00000000-0005-0000-0000-0000AF090000}"/>
    <cellStyle name="Neutro 14" xfId="2481" xr:uid="{00000000-0005-0000-0000-0000B0090000}"/>
    <cellStyle name="Neutro 15" xfId="2482" xr:uid="{00000000-0005-0000-0000-0000B1090000}"/>
    <cellStyle name="Neutro 16" xfId="2483" xr:uid="{00000000-0005-0000-0000-0000B2090000}"/>
    <cellStyle name="Neutro 17" xfId="2484" xr:uid="{00000000-0005-0000-0000-0000B3090000}"/>
    <cellStyle name="Neutro 18" xfId="2485" xr:uid="{00000000-0005-0000-0000-0000B4090000}"/>
    <cellStyle name="Neutro 19" xfId="2486" xr:uid="{00000000-0005-0000-0000-0000B5090000}"/>
    <cellStyle name="Neutro 2" xfId="2487" xr:uid="{00000000-0005-0000-0000-0000B6090000}"/>
    <cellStyle name="Neutro 20" xfId="2488" xr:uid="{00000000-0005-0000-0000-0000B7090000}"/>
    <cellStyle name="Neutro 21" xfId="2489" xr:uid="{00000000-0005-0000-0000-0000B8090000}"/>
    <cellStyle name="Neutro 22" xfId="2490" xr:uid="{00000000-0005-0000-0000-0000B9090000}"/>
    <cellStyle name="Neutro 23" xfId="2491" xr:uid="{00000000-0005-0000-0000-0000BA090000}"/>
    <cellStyle name="Neutro 24" xfId="2492" xr:uid="{00000000-0005-0000-0000-0000BB090000}"/>
    <cellStyle name="Neutro 25" xfId="2493" xr:uid="{00000000-0005-0000-0000-0000BC090000}"/>
    <cellStyle name="Neutro 26" xfId="2494" xr:uid="{00000000-0005-0000-0000-0000BD090000}"/>
    <cellStyle name="Neutro 27" xfId="2495" xr:uid="{00000000-0005-0000-0000-0000BE090000}"/>
    <cellStyle name="Neutro 28" xfId="2496" xr:uid="{00000000-0005-0000-0000-0000BF090000}"/>
    <cellStyle name="Neutro 29" xfId="2497" xr:uid="{00000000-0005-0000-0000-0000C0090000}"/>
    <cellStyle name="Neutro 3" xfId="2498" xr:uid="{00000000-0005-0000-0000-0000C1090000}"/>
    <cellStyle name="Neutro 30" xfId="2499" xr:uid="{00000000-0005-0000-0000-0000C2090000}"/>
    <cellStyle name="Neutro 31" xfId="2500" xr:uid="{00000000-0005-0000-0000-0000C3090000}"/>
    <cellStyle name="Neutro 32" xfId="2501" xr:uid="{00000000-0005-0000-0000-0000C4090000}"/>
    <cellStyle name="Neutro 33" xfId="2502" xr:uid="{00000000-0005-0000-0000-0000C5090000}"/>
    <cellStyle name="Neutro 34" xfId="2503" xr:uid="{00000000-0005-0000-0000-0000C6090000}"/>
    <cellStyle name="Neutro 35" xfId="2504" xr:uid="{00000000-0005-0000-0000-0000C7090000}"/>
    <cellStyle name="Neutro 36" xfId="2505" xr:uid="{00000000-0005-0000-0000-0000C8090000}"/>
    <cellStyle name="Neutro 37" xfId="2506" xr:uid="{00000000-0005-0000-0000-0000C9090000}"/>
    <cellStyle name="Neutro 38" xfId="2507" xr:uid="{00000000-0005-0000-0000-0000CA090000}"/>
    <cellStyle name="Neutro 39" xfId="2508" xr:uid="{00000000-0005-0000-0000-0000CB090000}"/>
    <cellStyle name="Neutro 4" xfId="2509" xr:uid="{00000000-0005-0000-0000-0000CC090000}"/>
    <cellStyle name="Neutro 40" xfId="2510" xr:uid="{00000000-0005-0000-0000-0000CD090000}"/>
    <cellStyle name="Neutro 41" xfId="2511" xr:uid="{00000000-0005-0000-0000-0000CE090000}"/>
    <cellStyle name="Neutro 42" xfId="2512" xr:uid="{00000000-0005-0000-0000-0000CF090000}"/>
    <cellStyle name="Neutro 43" xfId="2513" xr:uid="{00000000-0005-0000-0000-0000D0090000}"/>
    <cellStyle name="Neutro 44" xfId="2514" xr:uid="{00000000-0005-0000-0000-0000D1090000}"/>
    <cellStyle name="Neutro 45" xfId="2515" xr:uid="{00000000-0005-0000-0000-0000D2090000}"/>
    <cellStyle name="Neutro 46" xfId="2516" xr:uid="{00000000-0005-0000-0000-0000D3090000}"/>
    <cellStyle name="Neutro 47" xfId="2517" xr:uid="{00000000-0005-0000-0000-0000D4090000}"/>
    <cellStyle name="Neutro 48" xfId="2518" xr:uid="{00000000-0005-0000-0000-0000D5090000}"/>
    <cellStyle name="Neutro 49" xfId="2519" xr:uid="{00000000-0005-0000-0000-0000D6090000}"/>
    <cellStyle name="Neutro 5" xfId="2520" xr:uid="{00000000-0005-0000-0000-0000D7090000}"/>
    <cellStyle name="Neutro 50" xfId="2521" xr:uid="{00000000-0005-0000-0000-0000D8090000}"/>
    <cellStyle name="Neutro 51" xfId="2522" xr:uid="{00000000-0005-0000-0000-0000D9090000}"/>
    <cellStyle name="Neutro 52" xfId="2523" xr:uid="{00000000-0005-0000-0000-0000DA090000}"/>
    <cellStyle name="Neutro 53" xfId="2524" xr:uid="{00000000-0005-0000-0000-0000DB090000}"/>
    <cellStyle name="Neutro 54" xfId="2525" xr:uid="{00000000-0005-0000-0000-0000DC090000}"/>
    <cellStyle name="Neutro 55" xfId="2526" xr:uid="{00000000-0005-0000-0000-0000DD090000}"/>
    <cellStyle name="Neutro 56" xfId="2527" xr:uid="{00000000-0005-0000-0000-0000DE090000}"/>
    <cellStyle name="Neutro 57" xfId="2528" xr:uid="{00000000-0005-0000-0000-0000DF090000}"/>
    <cellStyle name="Neutro 58" xfId="2529" xr:uid="{00000000-0005-0000-0000-0000E0090000}"/>
    <cellStyle name="Neutro 59" xfId="2530" xr:uid="{00000000-0005-0000-0000-0000E1090000}"/>
    <cellStyle name="Neutro 6" xfId="2531" xr:uid="{00000000-0005-0000-0000-0000E2090000}"/>
    <cellStyle name="Neutro 60" xfId="2532" xr:uid="{00000000-0005-0000-0000-0000E3090000}"/>
    <cellStyle name="Neutro 61" xfId="2533" xr:uid="{00000000-0005-0000-0000-0000E4090000}"/>
    <cellStyle name="Neutro 62" xfId="2534" xr:uid="{00000000-0005-0000-0000-0000E5090000}"/>
    <cellStyle name="Neutro 63" xfId="2535" xr:uid="{00000000-0005-0000-0000-0000E6090000}"/>
    <cellStyle name="Neutro 64" xfId="2536" xr:uid="{00000000-0005-0000-0000-0000E7090000}"/>
    <cellStyle name="Neutro 65" xfId="2537" xr:uid="{00000000-0005-0000-0000-0000E8090000}"/>
    <cellStyle name="Neutro 66" xfId="2538" xr:uid="{00000000-0005-0000-0000-0000E9090000}"/>
    <cellStyle name="Neutro 67" xfId="2539" xr:uid="{00000000-0005-0000-0000-0000EA090000}"/>
    <cellStyle name="Neutro 68" xfId="2540" xr:uid="{00000000-0005-0000-0000-0000EB090000}"/>
    <cellStyle name="Neutro 69" xfId="2541" xr:uid="{00000000-0005-0000-0000-0000EC090000}"/>
    <cellStyle name="Neutro 7" xfId="2542" xr:uid="{00000000-0005-0000-0000-0000ED090000}"/>
    <cellStyle name="Neutro 70" xfId="2543" xr:uid="{00000000-0005-0000-0000-0000EE090000}"/>
    <cellStyle name="Neutro 71" xfId="2544" xr:uid="{00000000-0005-0000-0000-0000EF090000}"/>
    <cellStyle name="Neutro 72" xfId="2545" xr:uid="{00000000-0005-0000-0000-0000F0090000}"/>
    <cellStyle name="Neutro 73" xfId="2546" xr:uid="{00000000-0005-0000-0000-0000F1090000}"/>
    <cellStyle name="Neutro 74" xfId="2547" xr:uid="{00000000-0005-0000-0000-0000F2090000}"/>
    <cellStyle name="Neutro 75" xfId="2548" xr:uid="{00000000-0005-0000-0000-0000F3090000}"/>
    <cellStyle name="Neutro 76" xfId="2549" xr:uid="{00000000-0005-0000-0000-0000F4090000}"/>
    <cellStyle name="Neutro 8" xfId="2550" xr:uid="{00000000-0005-0000-0000-0000F5090000}"/>
    <cellStyle name="Neutro 9" xfId="2551" xr:uid="{00000000-0005-0000-0000-0000F6090000}"/>
    <cellStyle name="Normal" xfId="0" builtinId="0"/>
    <cellStyle name="Normal 16" xfId="2552" xr:uid="{00000000-0005-0000-0000-0000F8090000}"/>
    <cellStyle name="Normal 2" xfId="2553" xr:uid="{00000000-0005-0000-0000-0000F9090000}"/>
    <cellStyle name="Normal 2 2" xfId="2554" xr:uid="{00000000-0005-0000-0000-0000FA090000}"/>
    <cellStyle name="Normal 256" xfId="2555" xr:uid="{00000000-0005-0000-0000-0000FB090000}"/>
    <cellStyle name="Normal 3" xfId="2556" xr:uid="{00000000-0005-0000-0000-0000FC090000}"/>
    <cellStyle name="Normal 3 2" xfId="2557" xr:uid="{00000000-0005-0000-0000-0000FD090000}"/>
    <cellStyle name="Normal 4" xfId="2558" xr:uid="{00000000-0005-0000-0000-0000FE090000}"/>
    <cellStyle name="Normal 5" xfId="2559" xr:uid="{00000000-0005-0000-0000-0000FF090000}"/>
    <cellStyle name="Normal 9" xfId="2560" xr:uid="{00000000-0005-0000-0000-0000000A0000}"/>
    <cellStyle name="Nota 10" xfId="2561" xr:uid="{00000000-0005-0000-0000-0000010A0000}"/>
    <cellStyle name="Nota 100" xfId="2562" xr:uid="{00000000-0005-0000-0000-0000020A0000}"/>
    <cellStyle name="Nota 101" xfId="2563" xr:uid="{00000000-0005-0000-0000-0000030A0000}"/>
    <cellStyle name="Nota 102" xfId="2564" xr:uid="{00000000-0005-0000-0000-0000040A0000}"/>
    <cellStyle name="Nota 103" xfId="2565" xr:uid="{00000000-0005-0000-0000-0000050A0000}"/>
    <cellStyle name="Nota 104" xfId="2566" xr:uid="{00000000-0005-0000-0000-0000060A0000}"/>
    <cellStyle name="Nota 105" xfId="2567" xr:uid="{00000000-0005-0000-0000-0000070A0000}"/>
    <cellStyle name="Nota 106" xfId="2568" xr:uid="{00000000-0005-0000-0000-0000080A0000}"/>
    <cellStyle name="Nota 107" xfId="2569" xr:uid="{00000000-0005-0000-0000-0000090A0000}"/>
    <cellStyle name="Nota 108" xfId="2570" xr:uid="{00000000-0005-0000-0000-00000A0A0000}"/>
    <cellStyle name="Nota 109" xfId="2571" xr:uid="{00000000-0005-0000-0000-00000B0A0000}"/>
    <cellStyle name="Nota 11" xfId="2572" xr:uid="{00000000-0005-0000-0000-00000C0A0000}"/>
    <cellStyle name="Nota 110" xfId="2573" xr:uid="{00000000-0005-0000-0000-00000D0A0000}"/>
    <cellStyle name="Nota 111" xfId="2574" xr:uid="{00000000-0005-0000-0000-00000E0A0000}"/>
    <cellStyle name="Nota 112" xfId="2575" xr:uid="{00000000-0005-0000-0000-00000F0A0000}"/>
    <cellStyle name="Nota 113" xfId="2576" xr:uid="{00000000-0005-0000-0000-0000100A0000}"/>
    <cellStyle name="Nota 114" xfId="2577" xr:uid="{00000000-0005-0000-0000-0000110A0000}"/>
    <cellStyle name="Nota 115" xfId="2578" xr:uid="{00000000-0005-0000-0000-0000120A0000}"/>
    <cellStyle name="Nota 116" xfId="2579" xr:uid="{00000000-0005-0000-0000-0000130A0000}"/>
    <cellStyle name="Nota 117" xfId="2580" xr:uid="{00000000-0005-0000-0000-0000140A0000}"/>
    <cellStyle name="Nota 118" xfId="2581" xr:uid="{00000000-0005-0000-0000-0000150A0000}"/>
    <cellStyle name="Nota 119" xfId="2582" xr:uid="{00000000-0005-0000-0000-0000160A0000}"/>
    <cellStyle name="Nota 12" xfId="2583" xr:uid="{00000000-0005-0000-0000-0000170A0000}"/>
    <cellStyle name="Nota 120" xfId="2584" xr:uid="{00000000-0005-0000-0000-0000180A0000}"/>
    <cellStyle name="Nota 121" xfId="2585" xr:uid="{00000000-0005-0000-0000-0000190A0000}"/>
    <cellStyle name="Nota 122" xfId="2586" xr:uid="{00000000-0005-0000-0000-00001A0A0000}"/>
    <cellStyle name="Nota 123" xfId="2587" xr:uid="{00000000-0005-0000-0000-00001B0A0000}"/>
    <cellStyle name="Nota 124" xfId="2588" xr:uid="{00000000-0005-0000-0000-00001C0A0000}"/>
    <cellStyle name="Nota 125" xfId="2589" xr:uid="{00000000-0005-0000-0000-00001D0A0000}"/>
    <cellStyle name="Nota 126" xfId="2590" xr:uid="{00000000-0005-0000-0000-00001E0A0000}"/>
    <cellStyle name="Nota 127" xfId="2591" xr:uid="{00000000-0005-0000-0000-00001F0A0000}"/>
    <cellStyle name="Nota 128" xfId="2592" xr:uid="{00000000-0005-0000-0000-0000200A0000}"/>
    <cellStyle name="Nota 129" xfId="2593" xr:uid="{00000000-0005-0000-0000-0000210A0000}"/>
    <cellStyle name="Nota 13" xfId="2594" xr:uid="{00000000-0005-0000-0000-0000220A0000}"/>
    <cellStyle name="Nota 130" xfId="2595" xr:uid="{00000000-0005-0000-0000-0000230A0000}"/>
    <cellStyle name="Nota 131" xfId="2596" xr:uid="{00000000-0005-0000-0000-0000240A0000}"/>
    <cellStyle name="Nota 132" xfId="2597" xr:uid="{00000000-0005-0000-0000-0000250A0000}"/>
    <cellStyle name="Nota 133" xfId="2598" xr:uid="{00000000-0005-0000-0000-0000260A0000}"/>
    <cellStyle name="Nota 134" xfId="2599" xr:uid="{00000000-0005-0000-0000-0000270A0000}"/>
    <cellStyle name="Nota 135" xfId="2600" xr:uid="{00000000-0005-0000-0000-0000280A0000}"/>
    <cellStyle name="Nota 136" xfId="2601" xr:uid="{00000000-0005-0000-0000-0000290A0000}"/>
    <cellStyle name="Nota 137" xfId="2602" xr:uid="{00000000-0005-0000-0000-00002A0A0000}"/>
    <cellStyle name="Nota 138" xfId="2603" xr:uid="{00000000-0005-0000-0000-00002B0A0000}"/>
    <cellStyle name="Nota 139" xfId="2604" xr:uid="{00000000-0005-0000-0000-00002C0A0000}"/>
    <cellStyle name="Nota 14" xfId="2605" xr:uid="{00000000-0005-0000-0000-00002D0A0000}"/>
    <cellStyle name="Nota 140" xfId="2606" xr:uid="{00000000-0005-0000-0000-00002E0A0000}"/>
    <cellStyle name="Nota 141" xfId="2607" xr:uid="{00000000-0005-0000-0000-00002F0A0000}"/>
    <cellStyle name="Nota 142" xfId="2608" xr:uid="{00000000-0005-0000-0000-0000300A0000}"/>
    <cellStyle name="Nota 143" xfId="2609" xr:uid="{00000000-0005-0000-0000-0000310A0000}"/>
    <cellStyle name="Nota 144" xfId="2610" xr:uid="{00000000-0005-0000-0000-0000320A0000}"/>
    <cellStyle name="Nota 145" xfId="2611" xr:uid="{00000000-0005-0000-0000-0000330A0000}"/>
    <cellStyle name="Nota 146" xfId="2612" xr:uid="{00000000-0005-0000-0000-0000340A0000}"/>
    <cellStyle name="Nota 147" xfId="2613" xr:uid="{00000000-0005-0000-0000-0000350A0000}"/>
    <cellStyle name="Nota 148" xfId="2614" xr:uid="{00000000-0005-0000-0000-0000360A0000}"/>
    <cellStyle name="Nota 149" xfId="2615" xr:uid="{00000000-0005-0000-0000-0000370A0000}"/>
    <cellStyle name="Nota 15" xfId="2616" xr:uid="{00000000-0005-0000-0000-0000380A0000}"/>
    <cellStyle name="Nota 150" xfId="2617" xr:uid="{00000000-0005-0000-0000-0000390A0000}"/>
    <cellStyle name="Nota 151" xfId="2618" xr:uid="{00000000-0005-0000-0000-00003A0A0000}"/>
    <cellStyle name="Nota 152" xfId="2619" xr:uid="{00000000-0005-0000-0000-00003B0A0000}"/>
    <cellStyle name="Nota 153" xfId="2620" xr:uid="{00000000-0005-0000-0000-00003C0A0000}"/>
    <cellStyle name="Nota 154" xfId="2621" xr:uid="{00000000-0005-0000-0000-00003D0A0000}"/>
    <cellStyle name="Nota 155" xfId="2622" xr:uid="{00000000-0005-0000-0000-00003E0A0000}"/>
    <cellStyle name="Nota 156" xfId="2623" xr:uid="{00000000-0005-0000-0000-00003F0A0000}"/>
    <cellStyle name="Nota 157" xfId="2624" xr:uid="{00000000-0005-0000-0000-0000400A0000}"/>
    <cellStyle name="Nota 158" xfId="2625" xr:uid="{00000000-0005-0000-0000-0000410A0000}"/>
    <cellStyle name="Nota 159" xfId="2626" xr:uid="{00000000-0005-0000-0000-0000420A0000}"/>
    <cellStyle name="Nota 16" xfId="2627" xr:uid="{00000000-0005-0000-0000-0000430A0000}"/>
    <cellStyle name="Nota 160" xfId="2628" xr:uid="{00000000-0005-0000-0000-0000440A0000}"/>
    <cellStyle name="Nota 161" xfId="2629" xr:uid="{00000000-0005-0000-0000-0000450A0000}"/>
    <cellStyle name="Nota 162" xfId="2630" xr:uid="{00000000-0005-0000-0000-0000460A0000}"/>
    <cellStyle name="Nota 163" xfId="2631" xr:uid="{00000000-0005-0000-0000-0000470A0000}"/>
    <cellStyle name="Nota 164" xfId="2632" xr:uid="{00000000-0005-0000-0000-0000480A0000}"/>
    <cellStyle name="Nota 165" xfId="2633" xr:uid="{00000000-0005-0000-0000-0000490A0000}"/>
    <cellStyle name="Nota 166" xfId="2634" xr:uid="{00000000-0005-0000-0000-00004A0A0000}"/>
    <cellStyle name="Nota 167" xfId="2635" xr:uid="{00000000-0005-0000-0000-00004B0A0000}"/>
    <cellStyle name="Nota 168" xfId="2636" xr:uid="{00000000-0005-0000-0000-00004C0A0000}"/>
    <cellStyle name="Nota 169" xfId="2637" xr:uid="{00000000-0005-0000-0000-00004D0A0000}"/>
    <cellStyle name="Nota 17" xfId="2638" xr:uid="{00000000-0005-0000-0000-00004E0A0000}"/>
    <cellStyle name="Nota 170" xfId="2639" xr:uid="{00000000-0005-0000-0000-00004F0A0000}"/>
    <cellStyle name="Nota 171" xfId="2640" xr:uid="{00000000-0005-0000-0000-0000500A0000}"/>
    <cellStyle name="Nota 172" xfId="2641" xr:uid="{00000000-0005-0000-0000-0000510A0000}"/>
    <cellStyle name="Nota 173" xfId="2642" xr:uid="{00000000-0005-0000-0000-0000520A0000}"/>
    <cellStyle name="Nota 174" xfId="2643" xr:uid="{00000000-0005-0000-0000-0000530A0000}"/>
    <cellStyle name="Nota 175" xfId="2644" xr:uid="{00000000-0005-0000-0000-0000540A0000}"/>
    <cellStyle name="Nota 176" xfId="2645" xr:uid="{00000000-0005-0000-0000-0000550A0000}"/>
    <cellStyle name="Nota 177" xfId="2646" xr:uid="{00000000-0005-0000-0000-0000560A0000}"/>
    <cellStyle name="Nota 178" xfId="2647" xr:uid="{00000000-0005-0000-0000-0000570A0000}"/>
    <cellStyle name="Nota 179" xfId="2648" xr:uid="{00000000-0005-0000-0000-0000580A0000}"/>
    <cellStyle name="Nota 18" xfId="2649" xr:uid="{00000000-0005-0000-0000-0000590A0000}"/>
    <cellStyle name="Nota 180" xfId="2650" xr:uid="{00000000-0005-0000-0000-00005A0A0000}"/>
    <cellStyle name="Nota 181" xfId="2651" xr:uid="{00000000-0005-0000-0000-00005B0A0000}"/>
    <cellStyle name="Nota 182" xfId="2652" xr:uid="{00000000-0005-0000-0000-00005C0A0000}"/>
    <cellStyle name="Nota 183" xfId="2653" xr:uid="{00000000-0005-0000-0000-00005D0A0000}"/>
    <cellStyle name="Nota 184" xfId="2654" xr:uid="{00000000-0005-0000-0000-00005E0A0000}"/>
    <cellStyle name="Nota 185" xfId="2655" xr:uid="{00000000-0005-0000-0000-00005F0A0000}"/>
    <cellStyle name="Nota 186" xfId="2656" xr:uid="{00000000-0005-0000-0000-0000600A0000}"/>
    <cellStyle name="Nota 187" xfId="2657" xr:uid="{00000000-0005-0000-0000-0000610A0000}"/>
    <cellStyle name="Nota 188" xfId="2658" xr:uid="{00000000-0005-0000-0000-0000620A0000}"/>
    <cellStyle name="Nota 189" xfId="2659" xr:uid="{00000000-0005-0000-0000-0000630A0000}"/>
    <cellStyle name="Nota 19" xfId="2660" xr:uid="{00000000-0005-0000-0000-0000640A0000}"/>
    <cellStyle name="Nota 190" xfId="2661" xr:uid="{00000000-0005-0000-0000-0000650A0000}"/>
    <cellStyle name="Nota 191" xfId="2662" xr:uid="{00000000-0005-0000-0000-0000660A0000}"/>
    <cellStyle name="Nota 192" xfId="2663" xr:uid="{00000000-0005-0000-0000-0000670A0000}"/>
    <cellStyle name="Nota 193" xfId="2664" xr:uid="{00000000-0005-0000-0000-0000680A0000}"/>
    <cellStyle name="Nota 194" xfId="2665" xr:uid="{00000000-0005-0000-0000-0000690A0000}"/>
    <cellStyle name="Nota 195" xfId="2666" xr:uid="{00000000-0005-0000-0000-00006A0A0000}"/>
    <cellStyle name="Nota 196" xfId="2667" xr:uid="{00000000-0005-0000-0000-00006B0A0000}"/>
    <cellStyle name="Nota 197" xfId="2668" xr:uid="{00000000-0005-0000-0000-00006C0A0000}"/>
    <cellStyle name="Nota 198" xfId="2669" xr:uid="{00000000-0005-0000-0000-00006D0A0000}"/>
    <cellStyle name="Nota 199" xfId="2670" xr:uid="{00000000-0005-0000-0000-00006E0A0000}"/>
    <cellStyle name="Nota 2" xfId="2671" xr:uid="{00000000-0005-0000-0000-00006F0A0000}"/>
    <cellStyle name="Nota 20" xfId="2672" xr:uid="{00000000-0005-0000-0000-0000700A0000}"/>
    <cellStyle name="Nota 200" xfId="2673" xr:uid="{00000000-0005-0000-0000-0000710A0000}"/>
    <cellStyle name="Nota 201" xfId="2674" xr:uid="{00000000-0005-0000-0000-0000720A0000}"/>
    <cellStyle name="Nota 202" xfId="2675" xr:uid="{00000000-0005-0000-0000-0000730A0000}"/>
    <cellStyle name="Nota 203" xfId="2676" xr:uid="{00000000-0005-0000-0000-0000740A0000}"/>
    <cellStyle name="Nota 204" xfId="2677" xr:uid="{00000000-0005-0000-0000-0000750A0000}"/>
    <cellStyle name="Nota 205" xfId="2678" xr:uid="{00000000-0005-0000-0000-0000760A0000}"/>
    <cellStyle name="Nota 206" xfId="2679" xr:uid="{00000000-0005-0000-0000-0000770A0000}"/>
    <cellStyle name="Nota 207" xfId="2680" xr:uid="{00000000-0005-0000-0000-0000780A0000}"/>
    <cellStyle name="Nota 208" xfId="2681" xr:uid="{00000000-0005-0000-0000-0000790A0000}"/>
    <cellStyle name="Nota 209" xfId="2682" xr:uid="{00000000-0005-0000-0000-00007A0A0000}"/>
    <cellStyle name="Nota 21" xfId="2683" xr:uid="{00000000-0005-0000-0000-00007B0A0000}"/>
    <cellStyle name="Nota 210" xfId="2684" xr:uid="{00000000-0005-0000-0000-00007C0A0000}"/>
    <cellStyle name="Nota 211" xfId="2685" xr:uid="{00000000-0005-0000-0000-00007D0A0000}"/>
    <cellStyle name="Nota 212" xfId="2686" xr:uid="{00000000-0005-0000-0000-00007E0A0000}"/>
    <cellStyle name="Nota 213" xfId="2687" xr:uid="{00000000-0005-0000-0000-00007F0A0000}"/>
    <cellStyle name="Nota 214" xfId="2688" xr:uid="{00000000-0005-0000-0000-0000800A0000}"/>
    <cellStyle name="Nota 215" xfId="2689" xr:uid="{00000000-0005-0000-0000-0000810A0000}"/>
    <cellStyle name="Nota 216" xfId="2690" xr:uid="{00000000-0005-0000-0000-0000820A0000}"/>
    <cellStyle name="Nota 217" xfId="2691" xr:uid="{00000000-0005-0000-0000-0000830A0000}"/>
    <cellStyle name="Nota 218" xfId="2692" xr:uid="{00000000-0005-0000-0000-0000840A0000}"/>
    <cellStyle name="Nota 219" xfId="2693" xr:uid="{00000000-0005-0000-0000-0000850A0000}"/>
    <cellStyle name="Nota 22" xfId="2694" xr:uid="{00000000-0005-0000-0000-0000860A0000}"/>
    <cellStyle name="Nota 220" xfId="2695" xr:uid="{00000000-0005-0000-0000-0000870A0000}"/>
    <cellStyle name="Nota 221" xfId="2696" xr:uid="{00000000-0005-0000-0000-0000880A0000}"/>
    <cellStyle name="Nota 222" xfId="2697" xr:uid="{00000000-0005-0000-0000-0000890A0000}"/>
    <cellStyle name="Nota 223" xfId="2698" xr:uid="{00000000-0005-0000-0000-00008A0A0000}"/>
    <cellStyle name="Nota 224" xfId="2699" xr:uid="{00000000-0005-0000-0000-00008B0A0000}"/>
    <cellStyle name="Nota 225" xfId="2700" xr:uid="{00000000-0005-0000-0000-00008C0A0000}"/>
    <cellStyle name="Nota 226" xfId="2701" xr:uid="{00000000-0005-0000-0000-00008D0A0000}"/>
    <cellStyle name="Nota 227" xfId="2702" xr:uid="{00000000-0005-0000-0000-00008E0A0000}"/>
    <cellStyle name="Nota 228" xfId="2703" xr:uid="{00000000-0005-0000-0000-00008F0A0000}"/>
    <cellStyle name="Nota 229" xfId="2704" xr:uid="{00000000-0005-0000-0000-0000900A0000}"/>
    <cellStyle name="Nota 23" xfId="2705" xr:uid="{00000000-0005-0000-0000-0000910A0000}"/>
    <cellStyle name="Nota 230" xfId="2706" xr:uid="{00000000-0005-0000-0000-0000920A0000}"/>
    <cellStyle name="Nota 231" xfId="2707" xr:uid="{00000000-0005-0000-0000-0000930A0000}"/>
    <cellStyle name="Nota 232" xfId="2708" xr:uid="{00000000-0005-0000-0000-0000940A0000}"/>
    <cellStyle name="Nota 233" xfId="2709" xr:uid="{00000000-0005-0000-0000-0000950A0000}"/>
    <cellStyle name="Nota 234" xfId="2710" xr:uid="{00000000-0005-0000-0000-0000960A0000}"/>
    <cellStyle name="Nota 235" xfId="2711" xr:uid="{00000000-0005-0000-0000-0000970A0000}"/>
    <cellStyle name="Nota 236" xfId="2712" xr:uid="{00000000-0005-0000-0000-0000980A0000}"/>
    <cellStyle name="Nota 237" xfId="2713" xr:uid="{00000000-0005-0000-0000-0000990A0000}"/>
    <cellStyle name="Nota 238" xfId="2714" xr:uid="{00000000-0005-0000-0000-00009A0A0000}"/>
    <cellStyle name="Nota 239" xfId="2715" xr:uid="{00000000-0005-0000-0000-00009B0A0000}"/>
    <cellStyle name="Nota 24" xfId="2716" xr:uid="{00000000-0005-0000-0000-00009C0A0000}"/>
    <cellStyle name="Nota 240" xfId="2717" xr:uid="{00000000-0005-0000-0000-00009D0A0000}"/>
    <cellStyle name="Nota 241" xfId="2718" xr:uid="{00000000-0005-0000-0000-00009E0A0000}"/>
    <cellStyle name="Nota 242" xfId="2719" xr:uid="{00000000-0005-0000-0000-00009F0A0000}"/>
    <cellStyle name="Nota 243" xfId="2720" xr:uid="{00000000-0005-0000-0000-0000A00A0000}"/>
    <cellStyle name="Nota 244" xfId="2721" xr:uid="{00000000-0005-0000-0000-0000A10A0000}"/>
    <cellStyle name="Nota 245" xfId="2722" xr:uid="{00000000-0005-0000-0000-0000A20A0000}"/>
    <cellStyle name="Nota 246" xfId="2723" xr:uid="{00000000-0005-0000-0000-0000A30A0000}"/>
    <cellStyle name="Nota 247" xfId="2724" xr:uid="{00000000-0005-0000-0000-0000A40A0000}"/>
    <cellStyle name="Nota 248" xfId="2725" xr:uid="{00000000-0005-0000-0000-0000A50A0000}"/>
    <cellStyle name="Nota 249" xfId="2726" xr:uid="{00000000-0005-0000-0000-0000A60A0000}"/>
    <cellStyle name="Nota 25" xfId="2727" xr:uid="{00000000-0005-0000-0000-0000A70A0000}"/>
    <cellStyle name="Nota 250" xfId="2728" xr:uid="{00000000-0005-0000-0000-0000A80A0000}"/>
    <cellStyle name="Nota 251" xfId="2729" xr:uid="{00000000-0005-0000-0000-0000A90A0000}"/>
    <cellStyle name="Nota 252" xfId="2730" xr:uid="{00000000-0005-0000-0000-0000AA0A0000}"/>
    <cellStyle name="Nota 253" xfId="2731" xr:uid="{00000000-0005-0000-0000-0000AB0A0000}"/>
    <cellStyle name="Nota 254" xfId="2732" xr:uid="{00000000-0005-0000-0000-0000AC0A0000}"/>
    <cellStyle name="Nota 255" xfId="2733" xr:uid="{00000000-0005-0000-0000-0000AD0A0000}"/>
    <cellStyle name="Nota 256" xfId="2734" xr:uid="{00000000-0005-0000-0000-0000AE0A0000}"/>
    <cellStyle name="Nota 26" xfId="2735" xr:uid="{00000000-0005-0000-0000-0000AF0A0000}"/>
    <cellStyle name="Nota 27" xfId="2736" xr:uid="{00000000-0005-0000-0000-0000B00A0000}"/>
    <cellStyle name="Nota 28" xfId="2737" xr:uid="{00000000-0005-0000-0000-0000B10A0000}"/>
    <cellStyle name="Nota 29" xfId="2738" xr:uid="{00000000-0005-0000-0000-0000B20A0000}"/>
    <cellStyle name="Nota 3" xfId="2739" xr:uid="{00000000-0005-0000-0000-0000B30A0000}"/>
    <cellStyle name="Nota 30" xfId="2740" xr:uid="{00000000-0005-0000-0000-0000B40A0000}"/>
    <cellStyle name="Nota 31" xfId="2741" xr:uid="{00000000-0005-0000-0000-0000B50A0000}"/>
    <cellStyle name="Nota 32" xfId="2742" xr:uid="{00000000-0005-0000-0000-0000B60A0000}"/>
    <cellStyle name="Nota 33" xfId="2743" xr:uid="{00000000-0005-0000-0000-0000B70A0000}"/>
    <cellStyle name="Nota 34" xfId="2744" xr:uid="{00000000-0005-0000-0000-0000B80A0000}"/>
    <cellStyle name="Nota 35" xfId="2745" xr:uid="{00000000-0005-0000-0000-0000B90A0000}"/>
    <cellStyle name="Nota 36" xfId="2746" xr:uid="{00000000-0005-0000-0000-0000BA0A0000}"/>
    <cellStyle name="Nota 37" xfId="2747" xr:uid="{00000000-0005-0000-0000-0000BB0A0000}"/>
    <cellStyle name="Nota 38" xfId="2748" xr:uid="{00000000-0005-0000-0000-0000BC0A0000}"/>
    <cellStyle name="Nota 39" xfId="2749" xr:uid="{00000000-0005-0000-0000-0000BD0A0000}"/>
    <cellStyle name="Nota 4" xfId="2750" xr:uid="{00000000-0005-0000-0000-0000BE0A0000}"/>
    <cellStyle name="Nota 40" xfId="2751" xr:uid="{00000000-0005-0000-0000-0000BF0A0000}"/>
    <cellStyle name="Nota 41" xfId="2752" xr:uid="{00000000-0005-0000-0000-0000C00A0000}"/>
    <cellStyle name="Nota 42" xfId="2753" xr:uid="{00000000-0005-0000-0000-0000C10A0000}"/>
    <cellStyle name="Nota 43" xfId="2754" xr:uid="{00000000-0005-0000-0000-0000C20A0000}"/>
    <cellStyle name="Nota 44" xfId="2755" xr:uid="{00000000-0005-0000-0000-0000C30A0000}"/>
    <cellStyle name="Nota 45" xfId="2756" xr:uid="{00000000-0005-0000-0000-0000C40A0000}"/>
    <cellStyle name="Nota 46" xfId="2757" xr:uid="{00000000-0005-0000-0000-0000C50A0000}"/>
    <cellStyle name="Nota 47" xfId="2758" xr:uid="{00000000-0005-0000-0000-0000C60A0000}"/>
    <cellStyle name="Nota 48" xfId="2759" xr:uid="{00000000-0005-0000-0000-0000C70A0000}"/>
    <cellStyle name="Nota 49" xfId="2760" xr:uid="{00000000-0005-0000-0000-0000C80A0000}"/>
    <cellStyle name="Nota 5" xfId="2761" xr:uid="{00000000-0005-0000-0000-0000C90A0000}"/>
    <cellStyle name="Nota 50" xfId="2762" xr:uid="{00000000-0005-0000-0000-0000CA0A0000}"/>
    <cellStyle name="Nota 51" xfId="2763" xr:uid="{00000000-0005-0000-0000-0000CB0A0000}"/>
    <cellStyle name="Nota 52" xfId="2764" xr:uid="{00000000-0005-0000-0000-0000CC0A0000}"/>
    <cellStyle name="Nota 53" xfId="2765" xr:uid="{00000000-0005-0000-0000-0000CD0A0000}"/>
    <cellStyle name="Nota 54" xfId="2766" xr:uid="{00000000-0005-0000-0000-0000CE0A0000}"/>
    <cellStyle name="Nota 55" xfId="2767" xr:uid="{00000000-0005-0000-0000-0000CF0A0000}"/>
    <cellStyle name="Nota 56" xfId="2768" xr:uid="{00000000-0005-0000-0000-0000D00A0000}"/>
    <cellStyle name="Nota 57" xfId="2769" xr:uid="{00000000-0005-0000-0000-0000D10A0000}"/>
    <cellStyle name="Nota 58" xfId="2770" xr:uid="{00000000-0005-0000-0000-0000D20A0000}"/>
    <cellStyle name="Nota 59" xfId="2771" xr:uid="{00000000-0005-0000-0000-0000D30A0000}"/>
    <cellStyle name="Nota 6" xfId="2772" xr:uid="{00000000-0005-0000-0000-0000D40A0000}"/>
    <cellStyle name="Nota 60" xfId="2773" xr:uid="{00000000-0005-0000-0000-0000D50A0000}"/>
    <cellStyle name="Nota 61" xfId="2774" xr:uid="{00000000-0005-0000-0000-0000D60A0000}"/>
    <cellStyle name="Nota 62" xfId="2775" xr:uid="{00000000-0005-0000-0000-0000D70A0000}"/>
    <cellStyle name="Nota 63" xfId="2776" xr:uid="{00000000-0005-0000-0000-0000D80A0000}"/>
    <cellStyle name="Nota 64" xfId="2777" xr:uid="{00000000-0005-0000-0000-0000D90A0000}"/>
    <cellStyle name="Nota 65" xfId="2778" xr:uid="{00000000-0005-0000-0000-0000DA0A0000}"/>
    <cellStyle name="Nota 66" xfId="2779" xr:uid="{00000000-0005-0000-0000-0000DB0A0000}"/>
    <cellStyle name="Nota 67" xfId="2780" xr:uid="{00000000-0005-0000-0000-0000DC0A0000}"/>
    <cellStyle name="Nota 68" xfId="2781" xr:uid="{00000000-0005-0000-0000-0000DD0A0000}"/>
    <cellStyle name="Nota 69" xfId="2782" xr:uid="{00000000-0005-0000-0000-0000DE0A0000}"/>
    <cellStyle name="Nota 7" xfId="2783" xr:uid="{00000000-0005-0000-0000-0000DF0A0000}"/>
    <cellStyle name="Nota 70" xfId="2784" xr:uid="{00000000-0005-0000-0000-0000E00A0000}"/>
    <cellStyle name="Nota 71" xfId="2785" xr:uid="{00000000-0005-0000-0000-0000E10A0000}"/>
    <cellStyle name="Nota 72" xfId="2786" xr:uid="{00000000-0005-0000-0000-0000E20A0000}"/>
    <cellStyle name="Nota 73" xfId="2787" xr:uid="{00000000-0005-0000-0000-0000E30A0000}"/>
    <cellStyle name="Nota 74" xfId="2788" xr:uid="{00000000-0005-0000-0000-0000E40A0000}"/>
    <cellStyle name="Nota 75" xfId="2789" xr:uid="{00000000-0005-0000-0000-0000E50A0000}"/>
    <cellStyle name="Nota 76" xfId="2790" xr:uid="{00000000-0005-0000-0000-0000E60A0000}"/>
    <cellStyle name="Nota 77" xfId="2791" xr:uid="{00000000-0005-0000-0000-0000E70A0000}"/>
    <cellStyle name="Nota 78" xfId="2792" xr:uid="{00000000-0005-0000-0000-0000E80A0000}"/>
    <cellStyle name="Nota 79" xfId="2793" xr:uid="{00000000-0005-0000-0000-0000E90A0000}"/>
    <cellStyle name="Nota 8" xfId="2794" xr:uid="{00000000-0005-0000-0000-0000EA0A0000}"/>
    <cellStyle name="Nota 80" xfId="2795" xr:uid="{00000000-0005-0000-0000-0000EB0A0000}"/>
    <cellStyle name="Nota 81" xfId="2796" xr:uid="{00000000-0005-0000-0000-0000EC0A0000}"/>
    <cellStyle name="Nota 82" xfId="2797" xr:uid="{00000000-0005-0000-0000-0000ED0A0000}"/>
    <cellStyle name="Nota 83" xfId="2798" xr:uid="{00000000-0005-0000-0000-0000EE0A0000}"/>
    <cellStyle name="Nota 84" xfId="2799" xr:uid="{00000000-0005-0000-0000-0000EF0A0000}"/>
    <cellStyle name="Nota 85" xfId="2800" xr:uid="{00000000-0005-0000-0000-0000F00A0000}"/>
    <cellStyle name="Nota 86" xfId="2801" xr:uid="{00000000-0005-0000-0000-0000F10A0000}"/>
    <cellStyle name="Nota 87" xfId="2802" xr:uid="{00000000-0005-0000-0000-0000F20A0000}"/>
    <cellStyle name="Nota 88" xfId="2803" xr:uid="{00000000-0005-0000-0000-0000F30A0000}"/>
    <cellStyle name="Nota 89" xfId="2804" xr:uid="{00000000-0005-0000-0000-0000F40A0000}"/>
    <cellStyle name="Nota 9" xfId="2805" xr:uid="{00000000-0005-0000-0000-0000F50A0000}"/>
    <cellStyle name="Nota 90" xfId="2806" xr:uid="{00000000-0005-0000-0000-0000F60A0000}"/>
    <cellStyle name="Nota 91" xfId="2807" xr:uid="{00000000-0005-0000-0000-0000F70A0000}"/>
    <cellStyle name="Nota 92" xfId="2808" xr:uid="{00000000-0005-0000-0000-0000F80A0000}"/>
    <cellStyle name="Nota 93" xfId="2809" xr:uid="{00000000-0005-0000-0000-0000F90A0000}"/>
    <cellStyle name="Nota 94" xfId="2810" xr:uid="{00000000-0005-0000-0000-0000FA0A0000}"/>
    <cellStyle name="Nota 95" xfId="2811" xr:uid="{00000000-0005-0000-0000-0000FB0A0000}"/>
    <cellStyle name="Nota 96" xfId="2812" xr:uid="{00000000-0005-0000-0000-0000FC0A0000}"/>
    <cellStyle name="Nota 97" xfId="2813" xr:uid="{00000000-0005-0000-0000-0000FD0A0000}"/>
    <cellStyle name="Nota 98" xfId="2814" xr:uid="{00000000-0005-0000-0000-0000FE0A0000}"/>
    <cellStyle name="Nota 99" xfId="2815" xr:uid="{00000000-0005-0000-0000-0000FF0A0000}"/>
    <cellStyle name="Percentagem" xfId="2816" builtinId="5"/>
    <cellStyle name="Percentagem 2" xfId="2817" xr:uid="{00000000-0005-0000-0000-0000010B0000}"/>
    <cellStyle name="Saída 2" xfId="2818" xr:uid="{00000000-0005-0000-0000-0000020B0000}"/>
    <cellStyle name="Texto de Aviso 2" xfId="2819" xr:uid="{00000000-0005-0000-0000-0000030B0000}"/>
    <cellStyle name="Texto Explicativo 2" xfId="2820" xr:uid="{00000000-0005-0000-0000-0000040B0000}"/>
    <cellStyle name="Título 2" xfId="2821" xr:uid="{00000000-0005-0000-0000-0000050B0000}"/>
    <cellStyle name="Total 2" xfId="2822" xr:uid="{00000000-0005-0000-0000-0000060B0000}"/>
    <cellStyle name="Verificar Célula 2" xfId="2823" xr:uid="{00000000-0005-0000-0000-0000070B0000}"/>
    <cellStyle name="Vírgula" xfId="2824" builtinId="3"/>
    <cellStyle name="Vírgula 2" xfId="2825" xr:uid="{00000000-0005-0000-0000-0000090B0000}"/>
    <cellStyle name="Vírgula 3" xfId="2826" xr:uid="{00000000-0005-0000-0000-00000A0B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ql\sip\Estat&#237;siticas_SIP\Estatistica_Internet\2013%20%20Nova%20Vers&#227;o%20est%20redevinti4%20pagina%20-%20actu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9"/>
      <sheetName val="2010"/>
      <sheetName val="2011"/>
      <sheetName val="2012"/>
      <sheetName val="2013"/>
      <sheetName val="2014"/>
    </sheetNames>
    <sheetDataSet>
      <sheetData sheetId="0"/>
      <sheetData sheetId="1"/>
      <sheetData sheetId="2"/>
      <sheetData sheetId="3"/>
      <sheetData sheetId="4">
        <row r="89">
          <cell r="S89">
            <v>558</v>
          </cell>
          <cell r="T89">
            <v>12.364657000000001</v>
          </cell>
        </row>
        <row r="90">
          <cell r="S90">
            <v>519</v>
          </cell>
          <cell r="T90">
            <v>11.120772000000001</v>
          </cell>
        </row>
        <row r="91">
          <cell r="S91">
            <v>523</v>
          </cell>
          <cell r="T91">
            <v>11.990620999999999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D29"/>
  <sheetViews>
    <sheetView tabSelected="1" workbookViewId="0">
      <pane xSplit="2" topLeftCell="LV1" activePane="topRight" state="frozen"/>
      <selection pane="topRight" activeCell="MA16" sqref="MA16:MA17"/>
    </sheetView>
  </sheetViews>
  <sheetFormatPr defaultColWidth="12.140625" defaultRowHeight="12.75" x14ac:dyDescent="0.2"/>
  <cols>
    <col min="1" max="1" width="5" style="1" hidden="1" customWidth="1"/>
    <col min="2" max="2" width="40" style="1" customWidth="1"/>
    <col min="3" max="3" width="10.7109375" style="1" customWidth="1"/>
    <col min="4" max="4" width="10.140625" style="1" customWidth="1"/>
    <col min="5" max="5" width="10" style="1" customWidth="1"/>
    <col min="6" max="6" width="9.5703125" style="14" customWidth="1"/>
    <col min="7" max="7" width="10.42578125" style="1" customWidth="1"/>
    <col min="8" max="8" width="10.5703125" style="1" customWidth="1"/>
    <col min="9" max="9" width="10.28515625" style="1" customWidth="1"/>
    <col min="10" max="10" width="10.5703125" style="1" customWidth="1"/>
    <col min="11" max="30" width="9.140625" style="1" customWidth="1"/>
    <col min="31" max="31" width="10.140625" style="1" bestFit="1" customWidth="1"/>
    <col min="32" max="36" width="9.140625" style="1" customWidth="1"/>
    <col min="37" max="37" width="10.28515625" style="1" customWidth="1"/>
    <col min="38" max="38" width="10.7109375" style="19" customWidth="1"/>
    <col min="39" max="39" width="9.5703125" style="20" customWidth="1"/>
    <col min="40" max="40" width="10.140625" style="19" customWidth="1"/>
    <col min="41" max="42" width="9.140625" style="19" customWidth="1"/>
    <col min="43" max="43" width="8.140625" style="1" customWidth="1"/>
    <col min="44" max="44" width="10.42578125" style="1" bestFit="1" customWidth="1"/>
    <col min="45" max="45" width="12.42578125" style="1" bestFit="1" customWidth="1"/>
    <col min="46" max="46" width="10.42578125" style="1" bestFit="1" customWidth="1"/>
    <col min="47" max="47" width="8.7109375" style="1" customWidth="1"/>
    <col min="48" max="48" width="0.42578125" style="1" hidden="1" customWidth="1"/>
    <col min="49" max="51" width="9.140625" style="1" hidden="1" customWidth="1"/>
    <col min="52" max="52" width="10.42578125" style="1" hidden="1" customWidth="1"/>
    <col min="53" max="53" width="9.140625" style="1" hidden="1" customWidth="1"/>
    <col min="54" max="58" width="9.140625" style="1" customWidth="1"/>
    <col min="59" max="59" width="9.7109375" style="1" customWidth="1"/>
    <col min="60" max="60" width="10.140625" style="1" customWidth="1"/>
    <col min="61" max="61" width="11" style="1" customWidth="1"/>
    <col min="62" max="62" width="9.5703125" style="1" customWidth="1"/>
    <col min="63" max="63" width="10" style="1" customWidth="1"/>
    <col min="64" max="66" width="9.140625" style="1" customWidth="1"/>
    <col min="67" max="67" width="13.140625" style="1" customWidth="1"/>
    <col min="68" max="68" width="9.140625" style="1" customWidth="1"/>
    <col min="69" max="69" width="10.7109375" style="1" customWidth="1"/>
    <col min="70" max="70" width="6.85546875" style="1" bestFit="1" customWidth="1"/>
    <col min="71" max="71" width="10" style="1" customWidth="1"/>
    <col min="72" max="72" width="6.85546875" style="1" bestFit="1" customWidth="1"/>
    <col min="73" max="73" width="9.140625" style="1" customWidth="1"/>
    <col min="74" max="74" width="6.85546875" style="1" bestFit="1" customWidth="1"/>
    <col min="75" max="75" width="11.42578125" style="1" bestFit="1" customWidth="1"/>
    <col min="76" max="79" width="9.140625" style="1" customWidth="1"/>
    <col min="80" max="80" width="6.85546875" style="1" bestFit="1" customWidth="1"/>
    <col min="81" max="81" width="8.5703125" style="1" customWidth="1"/>
    <col min="82" max="82" width="6.85546875" style="1" bestFit="1" customWidth="1"/>
    <col min="83" max="83" width="9.140625" style="1" customWidth="1"/>
    <col min="84" max="84" width="6.85546875" style="1" bestFit="1" customWidth="1"/>
    <col min="85" max="91" width="9.140625" style="1" customWidth="1"/>
    <col min="92" max="92" width="7.85546875" style="1" customWidth="1"/>
    <col min="93" max="93" width="9.140625" style="1" customWidth="1"/>
    <col min="94" max="94" width="6.85546875" style="1" bestFit="1" customWidth="1"/>
    <col min="95" max="95" width="9.42578125" style="1" customWidth="1"/>
    <col min="96" max="99" width="9.140625" style="1" customWidth="1"/>
    <col min="100" max="100" width="9.42578125" style="1" bestFit="1" customWidth="1"/>
    <col min="101" max="115" width="9.140625" style="1" customWidth="1"/>
    <col min="116" max="116" width="10.42578125" style="1" bestFit="1" customWidth="1"/>
    <col min="117" max="133" width="9.140625" style="1" customWidth="1"/>
    <col min="134" max="134" width="6.85546875" style="1" bestFit="1" customWidth="1"/>
    <col min="135" max="135" width="11.42578125" style="1" bestFit="1" customWidth="1"/>
    <col min="136" max="137" width="9.140625" style="1" customWidth="1"/>
    <col min="138" max="138" width="9.42578125" style="1" bestFit="1" customWidth="1"/>
    <col min="139" max="140" width="9.140625" style="1" customWidth="1"/>
    <col min="141" max="141" width="9.5703125" style="1" customWidth="1"/>
    <col min="142" max="142" width="8.140625" style="1" customWidth="1"/>
    <col min="143" max="146" width="9.140625" style="1" customWidth="1"/>
    <col min="147" max="147" width="9.42578125" style="1" customWidth="1"/>
    <col min="148" max="148" width="7.42578125" style="1" customWidth="1"/>
    <col min="149" max="152" width="9.140625" style="1" customWidth="1"/>
    <col min="153" max="153" width="11.140625" style="1" customWidth="1"/>
    <col min="154" max="154" width="9.42578125" style="1" bestFit="1" customWidth="1"/>
    <col min="155" max="155" width="12" style="1" customWidth="1"/>
    <col min="156" max="156" width="9.42578125" style="1" bestFit="1" customWidth="1"/>
    <col min="157" max="157" width="11.42578125" style="1" bestFit="1" customWidth="1"/>
    <col min="158" max="158" width="9.42578125" style="1" bestFit="1" customWidth="1"/>
    <col min="159" max="159" width="11.42578125" style="1" bestFit="1" customWidth="1"/>
    <col min="160" max="160" width="9.42578125" style="31" bestFit="1" customWidth="1"/>
    <col min="161" max="161" width="11.85546875" style="1" customWidth="1"/>
    <col min="162" max="162" width="9.140625" style="1" customWidth="1"/>
    <col min="163" max="163" width="11.28515625" style="1" customWidth="1"/>
    <col min="164" max="164" width="9.5703125" style="1" customWidth="1"/>
    <col min="165" max="165" width="12" style="1" customWidth="1"/>
    <col min="166" max="166" width="9.140625" style="1" customWidth="1"/>
    <col min="167" max="167" width="11.85546875" style="1" customWidth="1"/>
    <col min="168" max="168" width="9.140625" style="1" customWidth="1"/>
    <col min="169" max="169" width="11.5703125" style="1" customWidth="1"/>
    <col min="170" max="170" width="9.140625" style="1" customWidth="1"/>
    <col min="171" max="171" width="11.42578125" style="1" bestFit="1" customWidth="1"/>
    <col min="172" max="172" width="9.140625" style="1" customWidth="1"/>
    <col min="173" max="173" width="12.85546875" style="1" customWidth="1"/>
    <col min="174" max="174" width="14" style="1" customWidth="1"/>
    <col min="175" max="175" width="13.42578125" style="1" customWidth="1"/>
    <col min="176" max="176" width="13.140625" style="1" customWidth="1"/>
    <col min="177" max="177" width="12.28515625" style="1" customWidth="1"/>
    <col min="178" max="178" width="15.28515625" style="1" customWidth="1"/>
    <col min="179" max="179" width="16.5703125" style="1" customWidth="1"/>
    <col min="180" max="180" width="17.28515625" style="1" customWidth="1"/>
    <col min="181" max="181" width="14.85546875" style="1" customWidth="1"/>
    <col min="182" max="182" width="15.28515625" style="1" customWidth="1"/>
    <col min="183" max="183" width="13.5703125" style="1" customWidth="1"/>
    <col min="184" max="184" width="16.85546875" style="1" customWidth="1"/>
    <col min="185" max="185" width="13.140625" style="1" customWidth="1"/>
    <col min="186" max="186" width="12.7109375" style="1" customWidth="1"/>
    <col min="187" max="187" width="11.5703125" style="1" customWidth="1"/>
    <col min="188" max="188" width="10.85546875" style="1" customWidth="1"/>
    <col min="189" max="189" width="11.42578125" style="1" bestFit="1" customWidth="1"/>
    <col min="190" max="190" width="9.42578125" style="1" bestFit="1" customWidth="1"/>
    <col min="191" max="191" width="12.42578125" style="1" customWidth="1"/>
    <col min="192" max="192" width="9.42578125" style="1" bestFit="1" customWidth="1"/>
    <col min="193" max="193" width="12" style="1" customWidth="1"/>
    <col min="194" max="194" width="9.7109375" style="1" customWidth="1"/>
    <col min="195" max="195" width="11.42578125" style="1" bestFit="1" customWidth="1"/>
    <col min="196" max="196" width="9.42578125" style="1" bestFit="1" customWidth="1"/>
    <col min="197" max="197" width="12.140625" style="1" customWidth="1"/>
    <col min="198" max="199" width="11.42578125" style="1" bestFit="1" customWidth="1"/>
    <col min="200" max="200" width="9.42578125" style="1" bestFit="1" customWidth="1"/>
    <col min="201" max="201" width="11.42578125" style="1" bestFit="1" customWidth="1"/>
    <col min="202" max="202" width="9.42578125" style="1" customWidth="1"/>
    <col min="203" max="203" width="11.42578125" style="1" customWidth="1"/>
    <col min="204" max="204" width="11.28515625" style="1" customWidth="1"/>
    <col min="205" max="205" width="11.42578125" style="1" bestFit="1" customWidth="1"/>
    <col min="206" max="206" width="9.140625" style="1" customWidth="1"/>
    <col min="207" max="208" width="11.42578125" style="1" bestFit="1" customWidth="1"/>
    <col min="209" max="209" width="12.85546875" style="1" bestFit="1" customWidth="1"/>
    <col min="210" max="210" width="9.42578125" style="1" bestFit="1" customWidth="1"/>
    <col min="211" max="216" width="11.42578125" style="1" bestFit="1" customWidth="1"/>
    <col min="217" max="217" width="13" style="1" customWidth="1"/>
    <col min="218" max="218" width="13.5703125" style="1" customWidth="1"/>
    <col min="219" max="219" width="11.42578125" style="1" bestFit="1" customWidth="1"/>
    <col min="220" max="220" width="9.42578125" style="1" bestFit="1" customWidth="1"/>
    <col min="221" max="221" width="11.42578125" style="1" bestFit="1" customWidth="1"/>
    <col min="222" max="222" width="9.42578125" style="1" bestFit="1" customWidth="1"/>
    <col min="223" max="223" width="11.42578125" style="1" bestFit="1" customWidth="1"/>
    <col min="224" max="224" width="9.42578125" style="1" bestFit="1" customWidth="1"/>
    <col min="225" max="225" width="11.42578125" style="1" bestFit="1" customWidth="1"/>
    <col min="226" max="226" width="9.42578125" style="1" bestFit="1" customWidth="1"/>
    <col min="227" max="227" width="11.42578125" style="1" bestFit="1" customWidth="1"/>
    <col min="228" max="228" width="9.42578125" style="1" bestFit="1" customWidth="1"/>
    <col min="229" max="229" width="11.42578125" style="1" bestFit="1" customWidth="1"/>
    <col min="230" max="230" width="9.42578125" style="1" bestFit="1" customWidth="1"/>
    <col min="231" max="231" width="11.42578125" style="1" bestFit="1" customWidth="1"/>
    <col min="232" max="232" width="9.42578125" style="1" bestFit="1" customWidth="1"/>
    <col min="233" max="233" width="11.42578125" style="1" bestFit="1" customWidth="1"/>
    <col min="234" max="234" width="9.140625" style="1" customWidth="1"/>
    <col min="235" max="238" width="11.42578125" style="1" bestFit="1" customWidth="1"/>
    <col min="239" max="239" width="12.28515625" style="1" customWidth="1"/>
    <col min="240" max="240" width="12.5703125" style="1" customWidth="1"/>
    <col min="241" max="241" width="11.42578125" style="1" bestFit="1" customWidth="1"/>
    <col min="242" max="242" width="12" style="1" customWidth="1"/>
    <col min="243" max="243" width="11.42578125" style="1" bestFit="1" customWidth="1"/>
    <col min="244" max="244" width="11.28515625" style="1" customWidth="1"/>
    <col min="245" max="245" width="11.42578125" style="1" bestFit="1" customWidth="1"/>
    <col min="246" max="246" width="10.85546875" style="1" customWidth="1"/>
    <col min="247" max="250" width="13.140625" style="1" customWidth="1"/>
    <col min="251" max="251" width="11.5703125" style="1" customWidth="1"/>
    <col min="252" max="252" width="12.5703125" style="1" customWidth="1"/>
    <col min="253" max="253" width="11.85546875" style="1" customWidth="1"/>
    <col min="254" max="259" width="12.140625" style="1"/>
    <col min="260" max="260" width="12.85546875" style="1" bestFit="1" customWidth="1"/>
    <col min="261" max="262" width="12.140625" style="1"/>
    <col min="263" max="263" width="12.85546875" style="1" bestFit="1" customWidth="1"/>
    <col min="264" max="276" width="12.140625" style="1"/>
    <col min="277" max="277" width="16.85546875" style="1" bestFit="1" customWidth="1"/>
    <col min="278" max="278" width="16" style="1" bestFit="1" customWidth="1"/>
    <col min="279" max="279" width="15.140625" style="1" customWidth="1"/>
    <col min="280" max="280" width="14.7109375" style="1" customWidth="1"/>
    <col min="281" max="283" width="12.140625" style="1"/>
    <col min="284" max="284" width="15" style="1" bestFit="1" customWidth="1"/>
    <col min="285" max="314" width="12.140625" style="1"/>
    <col min="315" max="315" width="14" style="1" bestFit="1" customWidth="1"/>
    <col min="316" max="316" width="12.140625" style="1"/>
    <col min="317" max="317" width="13.140625" style="1" customWidth="1"/>
    <col min="318" max="318" width="12.28515625" style="1" bestFit="1" customWidth="1"/>
    <col min="319" max="319" width="13.140625" style="1" customWidth="1"/>
    <col min="320" max="320" width="12.140625" style="1"/>
    <col min="321" max="323" width="12.85546875" style="1" bestFit="1" customWidth="1"/>
    <col min="324" max="324" width="12.140625" style="1"/>
    <col min="325" max="325" width="14" style="1" bestFit="1" customWidth="1"/>
    <col min="326" max="340" width="12.140625" style="1"/>
    <col min="341" max="341" width="11.42578125" style="1" bestFit="1" customWidth="1"/>
    <col min="342" max="16384" width="12.140625" style="1"/>
  </cols>
  <sheetData>
    <row r="2" spans="2:342" s="12" customFormat="1" ht="33.75" customHeight="1" x14ac:dyDescent="0.35">
      <c r="B2" s="46" t="s">
        <v>12</v>
      </c>
      <c r="F2" s="13"/>
      <c r="AL2" s="17"/>
      <c r="AM2" s="18"/>
      <c r="AN2" s="17"/>
      <c r="AO2" s="17"/>
      <c r="AP2" s="17"/>
      <c r="FD2" s="37"/>
    </row>
    <row r="3" spans="2:342" s="3" customFormat="1" ht="15" customHeight="1" thickBot="1" x14ac:dyDescent="0.25">
      <c r="B3" s="52"/>
      <c r="C3" s="60">
        <v>40544</v>
      </c>
      <c r="D3" s="60"/>
      <c r="E3" s="60">
        <v>40575</v>
      </c>
      <c r="F3" s="60"/>
      <c r="G3" s="60">
        <v>40603</v>
      </c>
      <c r="H3" s="60"/>
      <c r="I3" s="60">
        <v>40634</v>
      </c>
      <c r="J3" s="60"/>
      <c r="K3" s="60">
        <v>40664</v>
      </c>
      <c r="L3" s="60"/>
      <c r="M3" s="60">
        <v>40695</v>
      </c>
      <c r="N3" s="60"/>
      <c r="O3" s="60">
        <v>40725</v>
      </c>
      <c r="P3" s="60"/>
      <c r="Q3" s="60">
        <v>40756</v>
      </c>
      <c r="R3" s="60"/>
      <c r="S3" s="60">
        <v>40787</v>
      </c>
      <c r="T3" s="60"/>
      <c r="U3" s="60">
        <v>40817</v>
      </c>
      <c r="V3" s="60"/>
      <c r="W3" s="60">
        <v>40848</v>
      </c>
      <c r="X3" s="60"/>
      <c r="Y3" s="60">
        <v>40878</v>
      </c>
      <c r="Z3" s="60"/>
      <c r="AA3" s="60">
        <v>40909</v>
      </c>
      <c r="AB3" s="60"/>
      <c r="AC3" s="60">
        <v>40940</v>
      </c>
      <c r="AD3" s="60"/>
      <c r="AE3" s="60">
        <v>40969</v>
      </c>
      <c r="AF3" s="60"/>
      <c r="AG3" s="60">
        <v>41000</v>
      </c>
      <c r="AH3" s="60"/>
      <c r="AI3" s="60">
        <v>41030</v>
      </c>
      <c r="AJ3" s="60"/>
      <c r="AK3" s="60">
        <v>41061</v>
      </c>
      <c r="AL3" s="60"/>
      <c r="AM3" s="60">
        <v>41091</v>
      </c>
      <c r="AN3" s="60"/>
      <c r="AO3" s="60">
        <v>41122</v>
      </c>
      <c r="AP3" s="60"/>
      <c r="AQ3" s="60">
        <v>41153</v>
      </c>
      <c r="AR3" s="60"/>
      <c r="AS3" s="60">
        <v>41183</v>
      </c>
      <c r="AT3" s="60"/>
      <c r="AU3" s="60">
        <v>41214</v>
      </c>
      <c r="AV3" s="60"/>
      <c r="AW3" s="60">
        <v>41244</v>
      </c>
      <c r="AX3" s="60"/>
      <c r="AY3" s="60">
        <v>41275</v>
      </c>
      <c r="AZ3" s="60"/>
      <c r="BA3" s="60">
        <v>41306</v>
      </c>
      <c r="BB3" s="60"/>
      <c r="BC3" s="60">
        <v>41334</v>
      </c>
      <c r="BD3" s="60"/>
      <c r="BE3" s="60">
        <v>41365</v>
      </c>
      <c r="BF3" s="60"/>
      <c r="BG3" s="60">
        <v>41395</v>
      </c>
      <c r="BH3" s="60"/>
      <c r="BI3" s="60">
        <v>41426</v>
      </c>
      <c r="BJ3" s="60"/>
      <c r="BK3" s="60">
        <v>41456</v>
      </c>
      <c r="BL3" s="60"/>
      <c r="BM3" s="60">
        <v>41487</v>
      </c>
      <c r="BN3" s="60"/>
      <c r="BO3" s="60">
        <v>41518</v>
      </c>
      <c r="BP3" s="60"/>
      <c r="BQ3" s="60">
        <v>41548</v>
      </c>
      <c r="BR3" s="60"/>
      <c r="BS3" s="60">
        <v>41579</v>
      </c>
      <c r="BT3" s="60"/>
      <c r="BU3" s="60">
        <v>41609</v>
      </c>
      <c r="BV3" s="60"/>
      <c r="BW3" s="60">
        <v>41640</v>
      </c>
      <c r="BX3" s="60"/>
      <c r="BY3" s="60">
        <v>41671</v>
      </c>
      <c r="BZ3" s="60"/>
      <c r="CA3" s="60">
        <v>41699</v>
      </c>
      <c r="CB3" s="60"/>
      <c r="CC3" s="60">
        <v>41730</v>
      </c>
      <c r="CD3" s="60"/>
      <c r="CE3" s="60">
        <v>41760</v>
      </c>
      <c r="CF3" s="60"/>
      <c r="CG3" s="60">
        <v>41791</v>
      </c>
      <c r="CH3" s="60"/>
      <c r="CI3" s="60">
        <v>41821</v>
      </c>
      <c r="CJ3" s="60"/>
      <c r="CK3" s="60">
        <v>41852</v>
      </c>
      <c r="CL3" s="60"/>
      <c r="CM3" s="60">
        <v>41883</v>
      </c>
      <c r="CN3" s="60"/>
      <c r="CO3" s="60">
        <v>41913</v>
      </c>
      <c r="CP3" s="60"/>
      <c r="CQ3" s="60">
        <v>41944</v>
      </c>
      <c r="CR3" s="60"/>
      <c r="CS3" s="60">
        <v>41974</v>
      </c>
      <c r="CT3" s="60"/>
      <c r="CU3" s="60">
        <v>42005</v>
      </c>
      <c r="CV3" s="60"/>
      <c r="CW3" s="60">
        <v>42036</v>
      </c>
      <c r="CX3" s="60"/>
      <c r="CY3" s="60">
        <v>42064</v>
      </c>
      <c r="CZ3" s="60"/>
      <c r="DA3" s="60">
        <v>42095</v>
      </c>
      <c r="DB3" s="60"/>
      <c r="DC3" s="60">
        <v>42125</v>
      </c>
      <c r="DD3" s="60"/>
      <c r="DE3" s="60">
        <v>42156</v>
      </c>
      <c r="DF3" s="60"/>
      <c r="DG3" s="60">
        <v>42186</v>
      </c>
      <c r="DH3" s="60"/>
      <c r="DI3" s="60">
        <v>42217</v>
      </c>
      <c r="DJ3" s="60"/>
      <c r="DK3" s="60">
        <v>42248</v>
      </c>
      <c r="DL3" s="60"/>
      <c r="DM3" s="60">
        <v>42278</v>
      </c>
      <c r="DN3" s="60"/>
      <c r="DO3" s="60">
        <v>42309</v>
      </c>
      <c r="DP3" s="60"/>
      <c r="DQ3" s="60">
        <v>42339</v>
      </c>
      <c r="DR3" s="60"/>
      <c r="DS3" s="60">
        <v>42370</v>
      </c>
      <c r="DT3" s="60"/>
      <c r="DU3" s="60">
        <v>42401</v>
      </c>
      <c r="DV3" s="60"/>
      <c r="DW3" s="60">
        <v>42430</v>
      </c>
      <c r="DX3" s="60"/>
      <c r="DY3" s="60">
        <v>42461</v>
      </c>
      <c r="DZ3" s="60"/>
      <c r="EA3" s="60">
        <v>42491</v>
      </c>
      <c r="EB3" s="60"/>
      <c r="EC3" s="60">
        <v>42522</v>
      </c>
      <c r="ED3" s="60"/>
      <c r="EE3" s="60">
        <v>42552</v>
      </c>
      <c r="EF3" s="60"/>
      <c r="EG3" s="60">
        <v>42583</v>
      </c>
      <c r="EH3" s="60"/>
      <c r="EI3" s="60">
        <v>42614</v>
      </c>
      <c r="EJ3" s="60"/>
      <c r="EK3" s="60">
        <v>42644</v>
      </c>
      <c r="EL3" s="60"/>
      <c r="EM3" s="60">
        <v>42675</v>
      </c>
      <c r="EN3" s="60"/>
      <c r="EO3" s="60">
        <v>42705</v>
      </c>
      <c r="EP3" s="60"/>
      <c r="EQ3" s="60">
        <v>42736</v>
      </c>
      <c r="ER3" s="60"/>
      <c r="ES3" s="60">
        <v>42767</v>
      </c>
      <c r="ET3" s="60"/>
      <c r="EU3" s="60">
        <v>42795</v>
      </c>
      <c r="EV3" s="60"/>
      <c r="EW3" s="60">
        <v>42826</v>
      </c>
      <c r="EX3" s="60"/>
      <c r="EY3" s="60">
        <v>42856</v>
      </c>
      <c r="EZ3" s="60"/>
      <c r="FA3" s="60">
        <v>42887</v>
      </c>
      <c r="FB3" s="60"/>
      <c r="FC3" s="60">
        <v>42917</v>
      </c>
      <c r="FD3" s="60"/>
      <c r="FE3" s="60">
        <v>42948</v>
      </c>
      <c r="FF3" s="60"/>
      <c r="FG3" s="60">
        <v>42979</v>
      </c>
      <c r="FH3" s="60"/>
      <c r="FI3" s="60">
        <v>43009</v>
      </c>
      <c r="FJ3" s="60"/>
      <c r="FK3" s="60">
        <v>43040</v>
      </c>
      <c r="FL3" s="60"/>
      <c r="FM3" s="60">
        <v>43070</v>
      </c>
      <c r="FN3" s="60"/>
      <c r="FO3" s="60">
        <v>43101</v>
      </c>
      <c r="FP3" s="60"/>
      <c r="FQ3" s="60">
        <v>43132</v>
      </c>
      <c r="FR3" s="60"/>
      <c r="FS3" s="60">
        <v>43160</v>
      </c>
      <c r="FT3" s="60"/>
      <c r="FU3" s="60">
        <v>43191</v>
      </c>
      <c r="FV3" s="60"/>
      <c r="FW3" s="60">
        <v>43221</v>
      </c>
      <c r="FX3" s="60"/>
      <c r="FY3" s="60">
        <v>43252</v>
      </c>
      <c r="FZ3" s="60"/>
      <c r="GA3" s="60">
        <v>43282</v>
      </c>
      <c r="GB3" s="60"/>
      <c r="GC3" s="60">
        <v>43313</v>
      </c>
      <c r="GD3" s="60"/>
      <c r="GE3" s="60">
        <v>43344</v>
      </c>
      <c r="GF3" s="60"/>
      <c r="GG3" s="60">
        <v>43374</v>
      </c>
      <c r="GH3" s="60"/>
      <c r="GI3" s="60">
        <v>43405</v>
      </c>
      <c r="GJ3" s="60"/>
      <c r="GK3" s="60">
        <v>43435</v>
      </c>
      <c r="GL3" s="60"/>
      <c r="GM3" s="60">
        <v>43466</v>
      </c>
      <c r="GN3" s="60"/>
      <c r="GO3" s="60">
        <v>43497</v>
      </c>
      <c r="GP3" s="60"/>
      <c r="GQ3" s="60">
        <v>43525</v>
      </c>
      <c r="GR3" s="60"/>
      <c r="GS3" s="60">
        <v>43556</v>
      </c>
      <c r="GT3" s="60"/>
      <c r="GU3" s="60">
        <v>43586</v>
      </c>
      <c r="GV3" s="60"/>
      <c r="GW3" s="60">
        <v>43617</v>
      </c>
      <c r="GX3" s="60"/>
      <c r="GY3" s="60">
        <v>43647</v>
      </c>
      <c r="GZ3" s="60"/>
      <c r="HA3" s="60">
        <v>43678</v>
      </c>
      <c r="HB3" s="60"/>
      <c r="HC3" s="60">
        <v>43709</v>
      </c>
      <c r="HD3" s="60"/>
      <c r="HE3" s="60">
        <v>43739</v>
      </c>
      <c r="HF3" s="60"/>
      <c r="HG3" s="60">
        <v>43770</v>
      </c>
      <c r="HH3" s="60"/>
      <c r="HI3" s="60">
        <v>43800</v>
      </c>
      <c r="HJ3" s="60"/>
      <c r="HK3" s="60">
        <v>43831</v>
      </c>
      <c r="HL3" s="60"/>
      <c r="HM3" s="60">
        <v>43862</v>
      </c>
      <c r="HN3" s="60"/>
      <c r="HO3" s="60">
        <v>43891</v>
      </c>
      <c r="HP3" s="60"/>
      <c r="HQ3" s="60">
        <v>43922</v>
      </c>
      <c r="HR3" s="60"/>
      <c r="HS3" s="60">
        <v>43952</v>
      </c>
      <c r="HT3" s="60"/>
      <c r="HU3" s="60">
        <v>43983</v>
      </c>
      <c r="HV3" s="60"/>
      <c r="HW3" s="60">
        <v>44013</v>
      </c>
      <c r="HX3" s="60"/>
      <c r="HY3" s="60">
        <v>44044</v>
      </c>
      <c r="HZ3" s="60"/>
      <c r="IA3" s="60">
        <v>44075</v>
      </c>
      <c r="IB3" s="60"/>
      <c r="IC3" s="60">
        <v>44105</v>
      </c>
      <c r="ID3" s="60"/>
      <c r="IE3" s="60">
        <v>44136</v>
      </c>
      <c r="IF3" s="60"/>
      <c r="IG3" s="60">
        <v>44166</v>
      </c>
      <c r="IH3" s="60"/>
      <c r="II3" s="60">
        <v>44197</v>
      </c>
      <c r="IJ3" s="60"/>
      <c r="IK3" s="60">
        <v>44228</v>
      </c>
      <c r="IL3" s="60"/>
      <c r="IM3" s="60">
        <v>44256</v>
      </c>
      <c r="IN3" s="60"/>
      <c r="IO3" s="60">
        <v>44287</v>
      </c>
      <c r="IP3" s="60"/>
      <c r="IQ3" s="60">
        <v>44317</v>
      </c>
      <c r="IR3" s="60"/>
      <c r="IS3" s="60">
        <v>44348</v>
      </c>
      <c r="IT3" s="60"/>
      <c r="IU3" s="60">
        <v>44378</v>
      </c>
      <c r="IV3" s="60"/>
      <c r="IW3" s="60">
        <v>44409</v>
      </c>
      <c r="IX3" s="60"/>
      <c r="IY3" s="60">
        <v>44440</v>
      </c>
      <c r="IZ3" s="60"/>
      <c r="JA3" s="60">
        <v>44470</v>
      </c>
      <c r="JB3" s="60"/>
      <c r="JC3" s="60">
        <v>44501</v>
      </c>
      <c r="JD3" s="60"/>
      <c r="JE3" s="60">
        <v>44531</v>
      </c>
      <c r="JF3" s="60"/>
      <c r="JG3" s="60">
        <v>44562</v>
      </c>
      <c r="JH3" s="60"/>
      <c r="JI3" s="60">
        <v>44593</v>
      </c>
      <c r="JJ3" s="60"/>
      <c r="JK3" s="60">
        <v>44621</v>
      </c>
      <c r="JL3" s="60"/>
      <c r="JM3" s="60">
        <v>44652</v>
      </c>
      <c r="JN3" s="60"/>
      <c r="JO3" s="60">
        <v>44682</v>
      </c>
      <c r="JP3" s="60"/>
      <c r="JQ3" s="60">
        <v>44713</v>
      </c>
      <c r="JR3" s="60"/>
      <c r="JS3" s="60">
        <v>44743</v>
      </c>
      <c r="JT3" s="60"/>
      <c r="JU3" s="60">
        <v>44774</v>
      </c>
      <c r="JV3" s="60"/>
      <c r="JW3" s="60">
        <v>44805</v>
      </c>
      <c r="JX3" s="60"/>
      <c r="JY3" s="60">
        <v>44835</v>
      </c>
      <c r="JZ3" s="60"/>
      <c r="KA3" s="60">
        <v>44866</v>
      </c>
      <c r="KB3" s="60"/>
      <c r="KC3" s="60">
        <v>44896</v>
      </c>
      <c r="KD3" s="60"/>
      <c r="KE3" s="60">
        <v>44927</v>
      </c>
      <c r="KF3" s="60"/>
      <c r="KG3" s="60">
        <v>44958</v>
      </c>
      <c r="KH3" s="60"/>
      <c r="KI3" s="60">
        <v>44986</v>
      </c>
      <c r="KJ3" s="60"/>
      <c r="KK3" s="60">
        <v>45017</v>
      </c>
      <c r="KL3" s="60"/>
      <c r="KM3" s="60">
        <v>45047</v>
      </c>
      <c r="KN3" s="60"/>
      <c r="KO3" s="60">
        <v>45078</v>
      </c>
      <c r="KP3" s="60"/>
      <c r="KQ3" s="60">
        <v>45108</v>
      </c>
      <c r="KR3" s="60"/>
      <c r="KS3" s="60">
        <v>45139</v>
      </c>
      <c r="KT3" s="60"/>
      <c r="KU3" s="60">
        <v>45170</v>
      </c>
      <c r="KV3" s="60"/>
      <c r="KW3" s="60">
        <v>45200</v>
      </c>
      <c r="KX3" s="60"/>
      <c r="KY3" s="60">
        <v>45231</v>
      </c>
      <c r="KZ3" s="60"/>
      <c r="LA3" s="60">
        <v>45261</v>
      </c>
      <c r="LB3" s="60"/>
      <c r="LC3" s="60">
        <v>45292</v>
      </c>
      <c r="LD3" s="60"/>
      <c r="LE3" s="60">
        <v>45323</v>
      </c>
      <c r="LF3" s="60"/>
      <c r="LG3" s="60">
        <v>45352</v>
      </c>
      <c r="LH3" s="60"/>
      <c r="LI3" s="60">
        <v>45383</v>
      </c>
      <c r="LJ3" s="60"/>
      <c r="LK3" s="60">
        <v>45413</v>
      </c>
      <c r="LL3" s="60"/>
      <c r="LM3" s="60">
        <v>45444</v>
      </c>
      <c r="LN3" s="60"/>
      <c r="LO3" s="60">
        <v>45474</v>
      </c>
      <c r="LP3" s="60"/>
      <c r="LQ3" s="60">
        <v>45505</v>
      </c>
      <c r="LR3" s="60"/>
      <c r="LS3" s="60">
        <v>45536</v>
      </c>
      <c r="LT3" s="60"/>
      <c r="LU3" s="60">
        <v>45566</v>
      </c>
      <c r="LV3" s="60"/>
      <c r="LW3" s="60">
        <v>45597</v>
      </c>
      <c r="LX3" s="60"/>
      <c r="LY3" s="60">
        <v>45627</v>
      </c>
      <c r="LZ3" s="60"/>
      <c r="MA3" s="60">
        <v>45658</v>
      </c>
      <c r="MB3" s="60"/>
      <c r="MC3" s="60">
        <v>45689</v>
      </c>
      <c r="MD3" s="60"/>
    </row>
    <row r="4" spans="2:342" s="2" customFormat="1" ht="15" customHeight="1" thickTop="1" thickBot="1" x14ac:dyDescent="0.25">
      <c r="B4" s="47" t="s">
        <v>6</v>
      </c>
      <c r="C4" s="49" t="s">
        <v>0</v>
      </c>
      <c r="D4" s="49" t="s">
        <v>1</v>
      </c>
      <c r="E4" s="49" t="s">
        <v>0</v>
      </c>
      <c r="F4" s="49" t="s">
        <v>1</v>
      </c>
      <c r="G4" s="49" t="s">
        <v>0</v>
      </c>
      <c r="H4" s="49" t="s">
        <v>1</v>
      </c>
      <c r="I4" s="49" t="s">
        <v>0</v>
      </c>
      <c r="J4" s="49" t="s">
        <v>1</v>
      </c>
      <c r="K4" s="49" t="s">
        <v>0</v>
      </c>
      <c r="L4" s="49" t="s">
        <v>1</v>
      </c>
      <c r="M4" s="49" t="s">
        <v>0</v>
      </c>
      <c r="N4" s="49" t="s">
        <v>1</v>
      </c>
      <c r="O4" s="49" t="s">
        <v>0</v>
      </c>
      <c r="P4" s="49" t="s">
        <v>1</v>
      </c>
      <c r="Q4" s="49" t="s">
        <v>0</v>
      </c>
      <c r="R4" s="49" t="s">
        <v>1</v>
      </c>
      <c r="S4" s="49" t="s">
        <v>0</v>
      </c>
      <c r="T4" s="49" t="s">
        <v>1</v>
      </c>
      <c r="U4" s="49" t="s">
        <v>0</v>
      </c>
      <c r="V4" s="49" t="s">
        <v>1</v>
      </c>
      <c r="W4" s="49" t="s">
        <v>0</v>
      </c>
      <c r="X4" s="49" t="s">
        <v>1</v>
      </c>
      <c r="Y4" s="49" t="s">
        <v>0</v>
      </c>
      <c r="Z4" s="49" t="s">
        <v>1</v>
      </c>
      <c r="AA4" s="49" t="s">
        <v>0</v>
      </c>
      <c r="AB4" s="49" t="s">
        <v>1</v>
      </c>
      <c r="AC4" s="49" t="s">
        <v>0</v>
      </c>
      <c r="AD4" s="49" t="s">
        <v>1</v>
      </c>
      <c r="AE4" s="49" t="s">
        <v>0</v>
      </c>
      <c r="AF4" s="49" t="s">
        <v>1</v>
      </c>
      <c r="AG4" s="49" t="s">
        <v>0</v>
      </c>
      <c r="AH4" s="49" t="s">
        <v>1</v>
      </c>
      <c r="AI4" s="49" t="s">
        <v>0</v>
      </c>
      <c r="AJ4" s="49" t="s">
        <v>1</v>
      </c>
      <c r="AK4" s="49" t="s">
        <v>0</v>
      </c>
      <c r="AL4" s="49" t="s">
        <v>1</v>
      </c>
      <c r="AM4" s="49" t="s">
        <v>0</v>
      </c>
      <c r="AN4" s="49" t="s">
        <v>1</v>
      </c>
      <c r="AO4" s="49" t="s">
        <v>0</v>
      </c>
      <c r="AP4" s="49" t="s">
        <v>1</v>
      </c>
      <c r="AQ4" s="49" t="s">
        <v>0</v>
      </c>
      <c r="AR4" s="49" t="s">
        <v>1</v>
      </c>
      <c r="AS4" s="49" t="s">
        <v>0</v>
      </c>
      <c r="AT4" s="49" t="s">
        <v>1</v>
      </c>
      <c r="AU4" s="49" t="s">
        <v>0</v>
      </c>
      <c r="AV4" s="49" t="s">
        <v>1</v>
      </c>
      <c r="AW4" s="49" t="s">
        <v>0</v>
      </c>
      <c r="AX4" s="49" t="s">
        <v>1</v>
      </c>
      <c r="AY4" s="49" t="s">
        <v>0</v>
      </c>
      <c r="AZ4" s="49" t="s">
        <v>1</v>
      </c>
      <c r="BA4" s="49" t="s">
        <v>0</v>
      </c>
      <c r="BB4" s="49" t="s">
        <v>1</v>
      </c>
      <c r="BC4" s="49" t="s">
        <v>0</v>
      </c>
      <c r="BD4" s="49" t="s">
        <v>1</v>
      </c>
      <c r="BE4" s="49" t="s">
        <v>0</v>
      </c>
      <c r="BF4" s="49" t="s">
        <v>1</v>
      </c>
      <c r="BG4" s="49" t="s">
        <v>0</v>
      </c>
      <c r="BH4" s="49" t="s">
        <v>1</v>
      </c>
      <c r="BI4" s="49" t="s">
        <v>9</v>
      </c>
      <c r="BJ4" s="49" t="s">
        <v>1</v>
      </c>
      <c r="BK4" s="49" t="s">
        <v>9</v>
      </c>
      <c r="BL4" s="49" t="s">
        <v>1</v>
      </c>
      <c r="BM4" s="49" t="s">
        <v>9</v>
      </c>
      <c r="BN4" s="49" t="s">
        <v>1</v>
      </c>
      <c r="BO4" s="49" t="s">
        <v>9</v>
      </c>
      <c r="BP4" s="49" t="s">
        <v>1</v>
      </c>
      <c r="BQ4" s="49" t="s">
        <v>9</v>
      </c>
      <c r="BR4" s="49" t="s">
        <v>1</v>
      </c>
      <c r="BS4" s="49" t="s">
        <v>9</v>
      </c>
      <c r="BT4" s="49" t="s">
        <v>1</v>
      </c>
      <c r="BU4" s="49" t="s">
        <v>9</v>
      </c>
      <c r="BV4" s="49" t="s">
        <v>1</v>
      </c>
      <c r="BW4" s="49" t="s">
        <v>9</v>
      </c>
      <c r="BX4" s="49" t="s">
        <v>1</v>
      </c>
      <c r="BY4" s="49" t="s">
        <v>9</v>
      </c>
      <c r="BZ4" s="49" t="s">
        <v>1</v>
      </c>
      <c r="CA4" s="49" t="s">
        <v>9</v>
      </c>
      <c r="CB4" s="49" t="s">
        <v>1</v>
      </c>
      <c r="CC4" s="49" t="s">
        <v>9</v>
      </c>
      <c r="CD4" s="49" t="s">
        <v>1</v>
      </c>
      <c r="CE4" s="49" t="s">
        <v>9</v>
      </c>
      <c r="CF4" s="49" t="s">
        <v>1</v>
      </c>
      <c r="CG4" s="49" t="s">
        <v>9</v>
      </c>
      <c r="CH4" s="49" t="s">
        <v>1</v>
      </c>
      <c r="CI4" s="49" t="s">
        <v>9</v>
      </c>
      <c r="CJ4" s="49" t="s">
        <v>1</v>
      </c>
      <c r="CK4" s="49" t="s">
        <v>9</v>
      </c>
      <c r="CL4" s="49" t="s">
        <v>1</v>
      </c>
      <c r="CM4" s="49" t="s">
        <v>9</v>
      </c>
      <c r="CN4" s="49" t="s">
        <v>1</v>
      </c>
      <c r="CO4" s="49" t="s">
        <v>9</v>
      </c>
      <c r="CP4" s="49" t="s">
        <v>1</v>
      </c>
      <c r="CQ4" s="49" t="s">
        <v>9</v>
      </c>
      <c r="CR4" s="49" t="s">
        <v>1</v>
      </c>
      <c r="CS4" s="49" t="s">
        <v>9</v>
      </c>
      <c r="CT4" s="49" t="s">
        <v>1</v>
      </c>
      <c r="CU4" s="49" t="s">
        <v>9</v>
      </c>
      <c r="CV4" s="49" t="s">
        <v>1</v>
      </c>
      <c r="CW4" s="49" t="s">
        <v>9</v>
      </c>
      <c r="CX4" s="49" t="s">
        <v>1</v>
      </c>
      <c r="CY4" s="49" t="s">
        <v>9</v>
      </c>
      <c r="CZ4" s="49" t="s">
        <v>1</v>
      </c>
      <c r="DA4" s="49" t="s">
        <v>9</v>
      </c>
      <c r="DB4" s="49" t="s">
        <v>1</v>
      </c>
      <c r="DC4" s="49" t="s">
        <v>9</v>
      </c>
      <c r="DD4" s="49" t="s">
        <v>1</v>
      </c>
      <c r="DE4" s="49" t="s">
        <v>9</v>
      </c>
      <c r="DF4" s="49" t="s">
        <v>1</v>
      </c>
      <c r="DG4" s="49" t="s">
        <v>9</v>
      </c>
      <c r="DH4" s="49" t="s">
        <v>1</v>
      </c>
      <c r="DI4" s="49" t="s">
        <v>9</v>
      </c>
      <c r="DJ4" s="49" t="s">
        <v>1</v>
      </c>
      <c r="DK4" s="49" t="s">
        <v>9</v>
      </c>
      <c r="DL4" s="49" t="s">
        <v>1</v>
      </c>
      <c r="DM4" s="49" t="s">
        <v>9</v>
      </c>
      <c r="DN4" s="49" t="s">
        <v>1</v>
      </c>
      <c r="DO4" s="49" t="s">
        <v>9</v>
      </c>
      <c r="DP4" s="49" t="s">
        <v>1</v>
      </c>
      <c r="DQ4" s="49" t="s">
        <v>9</v>
      </c>
      <c r="DR4" s="49" t="s">
        <v>1</v>
      </c>
      <c r="DS4" s="49" t="s">
        <v>9</v>
      </c>
      <c r="DT4" s="49" t="s">
        <v>1</v>
      </c>
      <c r="DU4" s="49" t="s">
        <v>9</v>
      </c>
      <c r="DV4" s="49" t="s">
        <v>1</v>
      </c>
      <c r="DW4" s="49" t="s">
        <v>9</v>
      </c>
      <c r="DX4" s="49" t="s">
        <v>1</v>
      </c>
      <c r="DY4" s="49" t="s">
        <v>9</v>
      </c>
      <c r="DZ4" s="49" t="s">
        <v>1</v>
      </c>
      <c r="EA4" s="49" t="s">
        <v>9</v>
      </c>
      <c r="EB4" s="49" t="s">
        <v>1</v>
      </c>
      <c r="EC4" s="49" t="s">
        <v>9</v>
      </c>
      <c r="ED4" s="49" t="s">
        <v>1</v>
      </c>
      <c r="EE4" s="49" t="s">
        <v>9</v>
      </c>
      <c r="EF4" s="49" t="s">
        <v>1</v>
      </c>
      <c r="EG4" s="49" t="s">
        <v>9</v>
      </c>
      <c r="EH4" s="49" t="s">
        <v>1</v>
      </c>
      <c r="EI4" s="49" t="s">
        <v>9</v>
      </c>
      <c r="EJ4" s="49" t="s">
        <v>1</v>
      </c>
      <c r="EK4" s="49" t="s">
        <v>9</v>
      </c>
      <c r="EL4" s="49" t="s">
        <v>1</v>
      </c>
      <c r="EM4" s="49" t="s">
        <v>9</v>
      </c>
      <c r="EN4" s="49" t="s">
        <v>1</v>
      </c>
      <c r="EO4" s="49" t="s">
        <v>9</v>
      </c>
      <c r="EP4" s="49" t="s">
        <v>1</v>
      </c>
      <c r="EQ4" s="49" t="s">
        <v>9</v>
      </c>
      <c r="ER4" s="49" t="s">
        <v>1</v>
      </c>
      <c r="ES4" s="49" t="s">
        <v>9</v>
      </c>
      <c r="ET4" s="49" t="s">
        <v>1</v>
      </c>
      <c r="EU4" s="49" t="s">
        <v>9</v>
      </c>
      <c r="EV4" s="49" t="s">
        <v>1</v>
      </c>
      <c r="EW4" s="49" t="s">
        <v>9</v>
      </c>
      <c r="EX4" s="49" t="s">
        <v>1</v>
      </c>
      <c r="EY4" s="49" t="s">
        <v>9</v>
      </c>
      <c r="EZ4" s="49" t="s">
        <v>1</v>
      </c>
      <c r="FA4" s="49" t="s">
        <v>9</v>
      </c>
      <c r="FB4" s="49" t="s">
        <v>1</v>
      </c>
      <c r="FC4" s="49" t="s">
        <v>9</v>
      </c>
      <c r="FD4" s="49" t="s">
        <v>1</v>
      </c>
      <c r="FE4" s="49" t="s">
        <v>9</v>
      </c>
      <c r="FF4" s="49" t="s">
        <v>1</v>
      </c>
      <c r="FG4" s="49" t="s">
        <v>9</v>
      </c>
      <c r="FH4" s="49" t="s">
        <v>1</v>
      </c>
      <c r="FI4" s="49" t="s">
        <v>9</v>
      </c>
      <c r="FJ4" s="49" t="s">
        <v>1</v>
      </c>
      <c r="FK4" s="49" t="s">
        <v>9</v>
      </c>
      <c r="FL4" s="49" t="s">
        <v>1</v>
      </c>
      <c r="FM4" s="49" t="s">
        <v>9</v>
      </c>
      <c r="FN4" s="49" t="s">
        <v>1</v>
      </c>
      <c r="FO4" s="49" t="s">
        <v>9</v>
      </c>
      <c r="FP4" s="49" t="s">
        <v>1</v>
      </c>
      <c r="FQ4" s="49" t="s">
        <v>9</v>
      </c>
      <c r="FR4" s="49" t="s">
        <v>1</v>
      </c>
      <c r="FS4" s="49" t="s">
        <v>9</v>
      </c>
      <c r="FT4" s="49" t="s">
        <v>1</v>
      </c>
      <c r="FU4" s="49" t="s">
        <v>9</v>
      </c>
      <c r="FV4" s="49" t="s">
        <v>1</v>
      </c>
      <c r="FW4" s="49" t="s">
        <v>9</v>
      </c>
      <c r="FX4" s="49" t="s">
        <v>1</v>
      </c>
      <c r="FY4" s="49" t="s">
        <v>9</v>
      </c>
      <c r="FZ4" s="49" t="s">
        <v>1</v>
      </c>
      <c r="GA4" s="49" t="s">
        <v>9</v>
      </c>
      <c r="GB4" s="49" t="s">
        <v>1</v>
      </c>
      <c r="GC4" s="49" t="s">
        <v>9</v>
      </c>
      <c r="GD4" s="49" t="s">
        <v>1</v>
      </c>
      <c r="GE4" s="49" t="s">
        <v>9</v>
      </c>
      <c r="GF4" s="49" t="s">
        <v>1</v>
      </c>
      <c r="GG4" s="49" t="s">
        <v>9</v>
      </c>
      <c r="GH4" s="49" t="s">
        <v>1</v>
      </c>
      <c r="GI4" s="49" t="s">
        <v>9</v>
      </c>
      <c r="GJ4" s="49" t="s">
        <v>1</v>
      </c>
      <c r="GK4" s="49" t="s">
        <v>9</v>
      </c>
      <c r="GL4" s="49" t="s">
        <v>1</v>
      </c>
      <c r="GM4" s="49" t="s">
        <v>9</v>
      </c>
      <c r="GN4" s="49" t="s">
        <v>1</v>
      </c>
      <c r="GO4" s="49" t="s">
        <v>9</v>
      </c>
      <c r="GP4" s="49" t="s">
        <v>1</v>
      </c>
      <c r="GQ4" s="49" t="s">
        <v>9</v>
      </c>
      <c r="GR4" s="49" t="s">
        <v>1</v>
      </c>
      <c r="GS4" s="49" t="s">
        <v>9</v>
      </c>
      <c r="GT4" s="49" t="s">
        <v>1</v>
      </c>
      <c r="GU4" s="49" t="s">
        <v>9</v>
      </c>
      <c r="GV4" s="49" t="s">
        <v>1</v>
      </c>
      <c r="GW4" s="49" t="s">
        <v>9</v>
      </c>
      <c r="GX4" s="49" t="s">
        <v>1</v>
      </c>
      <c r="GY4" s="49" t="s">
        <v>9</v>
      </c>
      <c r="GZ4" s="49" t="s">
        <v>1</v>
      </c>
      <c r="HA4" s="49" t="s">
        <v>9</v>
      </c>
      <c r="HB4" s="49" t="s">
        <v>1</v>
      </c>
      <c r="HC4" s="49" t="s">
        <v>9</v>
      </c>
      <c r="HD4" s="49" t="s">
        <v>1</v>
      </c>
      <c r="HE4" s="49" t="s">
        <v>9</v>
      </c>
      <c r="HF4" s="49" t="s">
        <v>1</v>
      </c>
      <c r="HG4" s="49" t="s">
        <v>9</v>
      </c>
      <c r="HH4" s="49" t="s">
        <v>1</v>
      </c>
      <c r="HI4" s="49" t="s">
        <v>9</v>
      </c>
      <c r="HJ4" s="49" t="s">
        <v>1</v>
      </c>
      <c r="HK4" s="49" t="s">
        <v>9</v>
      </c>
      <c r="HL4" s="49" t="s">
        <v>1</v>
      </c>
      <c r="HM4" s="49" t="s">
        <v>9</v>
      </c>
      <c r="HN4" s="49" t="s">
        <v>1</v>
      </c>
      <c r="HO4" s="49" t="s">
        <v>9</v>
      </c>
      <c r="HP4" s="49" t="s">
        <v>1</v>
      </c>
      <c r="HQ4" s="48" t="s">
        <v>9</v>
      </c>
      <c r="HR4" s="48" t="s">
        <v>1</v>
      </c>
      <c r="HS4" s="48" t="s">
        <v>9</v>
      </c>
      <c r="HT4" s="48" t="s">
        <v>1</v>
      </c>
      <c r="HU4" s="48" t="s">
        <v>9</v>
      </c>
      <c r="HV4" s="48" t="s">
        <v>1</v>
      </c>
      <c r="HW4" s="48" t="s">
        <v>9</v>
      </c>
      <c r="HX4" s="48" t="s">
        <v>1</v>
      </c>
      <c r="HY4" s="48" t="s">
        <v>9</v>
      </c>
      <c r="HZ4" s="48" t="s">
        <v>1</v>
      </c>
      <c r="IA4" s="48" t="s">
        <v>9</v>
      </c>
      <c r="IB4" s="48" t="s">
        <v>1</v>
      </c>
      <c r="IC4" s="48" t="s">
        <v>9</v>
      </c>
      <c r="ID4" s="48" t="s">
        <v>1</v>
      </c>
      <c r="IE4" s="48" t="s">
        <v>9</v>
      </c>
      <c r="IF4" s="48" t="s">
        <v>1</v>
      </c>
      <c r="IG4" s="48" t="s">
        <v>9</v>
      </c>
      <c r="IH4" s="48" t="s">
        <v>1</v>
      </c>
      <c r="II4" s="48" t="s">
        <v>9</v>
      </c>
      <c r="IJ4" s="48" t="s">
        <v>1</v>
      </c>
      <c r="IK4" s="48" t="s">
        <v>9</v>
      </c>
      <c r="IL4" s="48" t="s">
        <v>1</v>
      </c>
      <c r="IM4" s="48" t="s">
        <v>9</v>
      </c>
      <c r="IN4" s="48" t="s">
        <v>1</v>
      </c>
      <c r="IO4" s="48" t="s">
        <v>9</v>
      </c>
      <c r="IP4" s="48" t="s">
        <v>1</v>
      </c>
      <c r="IQ4" s="48" t="s">
        <v>9</v>
      </c>
      <c r="IR4" s="48" t="s">
        <v>1</v>
      </c>
      <c r="IS4" s="48" t="s">
        <v>9</v>
      </c>
      <c r="IT4" s="48" t="s">
        <v>1</v>
      </c>
      <c r="IU4" s="48" t="s">
        <v>9</v>
      </c>
      <c r="IV4" s="48" t="s">
        <v>1</v>
      </c>
      <c r="IW4" s="48" t="s">
        <v>9</v>
      </c>
      <c r="IX4" s="48" t="s">
        <v>1</v>
      </c>
      <c r="IY4" s="48" t="s">
        <v>9</v>
      </c>
      <c r="IZ4" s="48" t="s">
        <v>1</v>
      </c>
      <c r="JA4" s="48" t="s">
        <v>9</v>
      </c>
      <c r="JB4" s="48" t="s">
        <v>1</v>
      </c>
      <c r="JC4" s="48" t="s">
        <v>9</v>
      </c>
      <c r="JD4" s="48" t="s">
        <v>1</v>
      </c>
      <c r="JE4" s="48" t="s">
        <v>9</v>
      </c>
      <c r="JF4" s="48" t="s">
        <v>1</v>
      </c>
      <c r="JG4" s="48" t="s">
        <v>9</v>
      </c>
      <c r="JH4" s="48" t="s">
        <v>1</v>
      </c>
      <c r="JI4" s="48" t="s">
        <v>9</v>
      </c>
      <c r="JJ4" s="48" t="s">
        <v>1</v>
      </c>
      <c r="JK4" s="48" t="s">
        <v>9</v>
      </c>
      <c r="JL4" s="48" t="s">
        <v>1</v>
      </c>
      <c r="JM4" s="48" t="s">
        <v>9</v>
      </c>
      <c r="JN4" s="48" t="s">
        <v>1</v>
      </c>
      <c r="JO4" s="48" t="s">
        <v>9</v>
      </c>
      <c r="JP4" s="48" t="s">
        <v>1</v>
      </c>
      <c r="JQ4" s="48" t="s">
        <v>9</v>
      </c>
      <c r="JR4" s="48" t="s">
        <v>1</v>
      </c>
      <c r="JS4" s="48" t="s">
        <v>9</v>
      </c>
      <c r="JT4" s="48" t="s">
        <v>1</v>
      </c>
      <c r="JU4" s="48" t="s">
        <v>9</v>
      </c>
      <c r="JV4" s="48" t="s">
        <v>1</v>
      </c>
      <c r="JW4" s="48" t="s">
        <v>9</v>
      </c>
      <c r="JX4" s="48" t="s">
        <v>1</v>
      </c>
      <c r="JY4" s="48" t="s">
        <v>9</v>
      </c>
      <c r="JZ4" s="48" t="s">
        <v>1</v>
      </c>
      <c r="KA4" s="48" t="s">
        <v>9</v>
      </c>
      <c r="KB4" s="48" t="s">
        <v>1</v>
      </c>
      <c r="KC4" s="48" t="s">
        <v>9</v>
      </c>
      <c r="KD4" s="48" t="s">
        <v>1</v>
      </c>
      <c r="KE4" s="48" t="s">
        <v>9</v>
      </c>
      <c r="KF4" s="48" t="s">
        <v>1</v>
      </c>
      <c r="KG4" s="48" t="s">
        <v>9</v>
      </c>
      <c r="KH4" s="48" t="s">
        <v>1</v>
      </c>
      <c r="KI4" s="48" t="s">
        <v>9</v>
      </c>
      <c r="KJ4" s="48" t="s">
        <v>1</v>
      </c>
      <c r="KK4" s="48" t="s">
        <v>9</v>
      </c>
      <c r="KL4" s="48" t="s">
        <v>1</v>
      </c>
      <c r="KM4" s="48" t="s">
        <v>9</v>
      </c>
      <c r="KN4" s="48" t="s">
        <v>1</v>
      </c>
      <c r="KO4" s="48" t="s">
        <v>9</v>
      </c>
      <c r="KP4" s="48" t="s">
        <v>1</v>
      </c>
      <c r="KQ4" s="48" t="s">
        <v>9</v>
      </c>
      <c r="KR4" s="48" t="s">
        <v>1</v>
      </c>
      <c r="KS4" s="48" t="s">
        <v>9</v>
      </c>
      <c r="KT4" s="48" t="s">
        <v>1</v>
      </c>
      <c r="KU4" s="48" t="s">
        <v>9</v>
      </c>
      <c r="KV4" s="48" t="s">
        <v>1</v>
      </c>
      <c r="KW4" s="48" t="s">
        <v>9</v>
      </c>
      <c r="KX4" s="48" t="s">
        <v>1</v>
      </c>
      <c r="KY4" s="48" t="s">
        <v>9</v>
      </c>
      <c r="KZ4" s="48" t="s">
        <v>1</v>
      </c>
      <c r="LA4" s="48" t="s">
        <v>9</v>
      </c>
      <c r="LB4" s="48" t="s">
        <v>1</v>
      </c>
      <c r="LC4" s="48" t="s">
        <v>9</v>
      </c>
      <c r="LD4" s="48" t="s">
        <v>1</v>
      </c>
      <c r="LE4" s="48" t="s">
        <v>9</v>
      </c>
      <c r="LF4" s="48" t="s">
        <v>9</v>
      </c>
      <c r="LG4" s="48" t="s">
        <v>9</v>
      </c>
      <c r="LH4" s="48" t="s">
        <v>1</v>
      </c>
      <c r="LI4" s="48" t="s">
        <v>9</v>
      </c>
      <c r="LJ4" s="48" t="s">
        <v>1</v>
      </c>
      <c r="LK4" s="48" t="s">
        <v>9</v>
      </c>
      <c r="LL4" s="48" t="s">
        <v>1</v>
      </c>
      <c r="LM4" s="55" t="s">
        <v>9</v>
      </c>
      <c r="LN4" s="55" t="s">
        <v>1</v>
      </c>
      <c r="LO4" s="55" t="s">
        <v>9</v>
      </c>
      <c r="LP4" s="55" t="s">
        <v>1</v>
      </c>
      <c r="LQ4" s="55" t="s">
        <v>9</v>
      </c>
      <c r="LR4" s="55" t="s">
        <v>1</v>
      </c>
      <c r="LS4" s="55" t="s">
        <v>9</v>
      </c>
      <c r="LT4" s="55" t="s">
        <v>1</v>
      </c>
      <c r="LU4" s="55" t="s">
        <v>9</v>
      </c>
      <c r="LV4" s="55" t="s">
        <v>1</v>
      </c>
      <c r="LW4" s="55" t="s">
        <v>9</v>
      </c>
      <c r="LX4" s="55" t="s">
        <v>1</v>
      </c>
      <c r="LY4" s="55" t="s">
        <v>9</v>
      </c>
      <c r="LZ4" s="55" t="s">
        <v>1</v>
      </c>
      <c r="MA4" s="55" t="s">
        <v>9</v>
      </c>
      <c r="MB4" s="55" t="s">
        <v>1</v>
      </c>
      <c r="MC4" s="55" t="s">
        <v>9</v>
      </c>
      <c r="MD4" s="55" t="s">
        <v>1</v>
      </c>
    </row>
    <row r="5" spans="2:342" ht="15" customHeight="1" thickTop="1" x14ac:dyDescent="0.2">
      <c r="H5" s="14"/>
      <c r="J5" s="14"/>
      <c r="L5" s="14"/>
      <c r="N5" s="14"/>
      <c r="P5" s="14"/>
      <c r="R5" s="14"/>
      <c r="T5" s="14"/>
      <c r="V5" s="14"/>
      <c r="X5" s="14"/>
      <c r="Z5" s="14"/>
      <c r="AB5" s="14"/>
      <c r="AD5" s="14"/>
      <c r="AF5" s="14"/>
      <c r="FC5" s="33"/>
      <c r="FE5" s="33"/>
      <c r="FF5" s="31"/>
      <c r="JC5" s="34"/>
      <c r="JD5" s="32"/>
      <c r="JE5" s="34"/>
      <c r="JF5" s="32"/>
    </row>
    <row r="6" spans="2:342" ht="15" customHeight="1" x14ac:dyDescent="0.2">
      <c r="B6" s="52" t="s">
        <v>11</v>
      </c>
      <c r="C6" s="4">
        <f>SUM(C7:C12)</f>
        <v>522424</v>
      </c>
      <c r="D6" s="5">
        <f>SUM(D7:D12)</f>
        <v>2431.0575669999998</v>
      </c>
      <c r="E6" s="4">
        <f t="shared" ref="E6:J6" si="0">SUM(E7:E12)</f>
        <v>558991</v>
      </c>
      <c r="F6" s="15">
        <f t="shared" si="0"/>
        <v>2560.0627610000001</v>
      </c>
      <c r="G6" s="4">
        <f t="shared" si="0"/>
        <v>649876</v>
      </c>
      <c r="H6" s="15">
        <f t="shared" si="0"/>
        <v>3058.9568609999997</v>
      </c>
      <c r="I6" s="4">
        <f t="shared" si="0"/>
        <v>644567</v>
      </c>
      <c r="J6" s="15">
        <f t="shared" si="0"/>
        <v>2923.1384499999999</v>
      </c>
      <c r="K6" s="4">
        <f t="shared" ref="K6:P6" si="1">SUM(K7:K12)</f>
        <v>650021</v>
      </c>
      <c r="L6" s="15">
        <f t="shared" si="1"/>
        <v>2914.7066199999999</v>
      </c>
      <c r="M6" s="4">
        <f t="shared" si="1"/>
        <v>658739</v>
      </c>
      <c r="N6" s="15">
        <f t="shared" si="1"/>
        <v>3033.0893310000001</v>
      </c>
      <c r="O6" s="4">
        <f t="shared" si="1"/>
        <v>697525</v>
      </c>
      <c r="P6" s="15">
        <f t="shared" si="1"/>
        <v>3207.5901549999999</v>
      </c>
      <c r="Q6" s="4">
        <f t="shared" ref="Q6:V6" si="2">SUM(Q7:Q12)</f>
        <v>692824</v>
      </c>
      <c r="R6" s="15">
        <f t="shared" si="2"/>
        <v>3197.9813960000001</v>
      </c>
      <c r="S6" s="4">
        <f t="shared" si="2"/>
        <v>682134</v>
      </c>
      <c r="T6" s="15">
        <f t="shared" si="2"/>
        <v>3086.0778620000001</v>
      </c>
      <c r="U6" s="4">
        <f t="shared" si="2"/>
        <v>703330</v>
      </c>
      <c r="V6" s="15">
        <f t="shared" si="2"/>
        <v>3145.0702059999999</v>
      </c>
      <c r="W6" s="4">
        <f t="shared" ref="W6:AB6" si="3">SUM(W7:W12)</f>
        <v>690377</v>
      </c>
      <c r="X6" s="15">
        <f t="shared" si="3"/>
        <v>3115.4166640000003</v>
      </c>
      <c r="Y6" s="4">
        <f t="shared" si="3"/>
        <v>884238</v>
      </c>
      <c r="Z6" s="15">
        <f t="shared" si="3"/>
        <v>4221.1692329999996</v>
      </c>
      <c r="AA6" s="4">
        <f t="shared" si="3"/>
        <v>608336</v>
      </c>
      <c r="AB6" s="15">
        <f t="shared" si="3"/>
        <v>2756.3560010000001</v>
      </c>
      <c r="AC6" s="4">
        <f t="shared" ref="AC6:AH6" si="4">SUM(AC7:AC12)</f>
        <v>672085</v>
      </c>
      <c r="AD6" s="15">
        <f t="shared" si="4"/>
        <v>3000.6252930000001</v>
      </c>
      <c r="AE6" s="4">
        <f t="shared" si="4"/>
        <v>761101</v>
      </c>
      <c r="AF6" s="15">
        <f t="shared" si="4"/>
        <v>3384.6505329999995</v>
      </c>
      <c r="AG6" s="4">
        <f t="shared" si="4"/>
        <v>707527</v>
      </c>
      <c r="AH6" s="15">
        <f t="shared" si="4"/>
        <v>3104.66</v>
      </c>
      <c r="AI6" s="4">
        <f>SUM(AI7:AI12)</f>
        <v>754540</v>
      </c>
      <c r="AJ6" s="15">
        <f>SUM(AJ7:AJ12)</f>
        <v>3312.0259100000003</v>
      </c>
      <c r="AK6" s="9">
        <f>SUM(AK7:AK12)</f>
        <v>735001</v>
      </c>
      <c r="AL6" s="21">
        <f>SUM(AL7:AL12)</f>
        <v>3214.4979670000002</v>
      </c>
      <c r="AM6" s="22">
        <v>785209</v>
      </c>
      <c r="AN6" s="21">
        <v>3456.5165289999995</v>
      </c>
      <c r="AO6" s="22">
        <v>804352</v>
      </c>
      <c r="AP6" s="26">
        <v>3420.1357819999998</v>
      </c>
      <c r="AQ6" s="4">
        <v>751848</v>
      </c>
      <c r="AR6" s="27">
        <v>3173.7191589999998</v>
      </c>
      <c r="AS6" s="28">
        <v>787063</v>
      </c>
      <c r="AT6" s="27">
        <v>3394.9412990000001</v>
      </c>
      <c r="AU6" s="4">
        <v>736443</v>
      </c>
      <c r="AV6" s="5">
        <v>3192.8409940000001</v>
      </c>
      <c r="AW6" s="4">
        <v>1000765</v>
      </c>
      <c r="AX6" s="5">
        <v>4405.307554</v>
      </c>
      <c r="AY6" s="4">
        <v>707564</v>
      </c>
      <c r="AZ6" s="5">
        <v>3039.7631629999996</v>
      </c>
      <c r="BA6" s="4">
        <v>738457</v>
      </c>
      <c r="BB6" s="5">
        <v>3048.849322</v>
      </c>
      <c r="BC6" s="4">
        <f t="shared" ref="BC6:BH6" si="5">BC7+BC9+BC10+BC11+BC12</f>
        <v>883168</v>
      </c>
      <c r="BD6" s="5">
        <f t="shared" si="5"/>
        <v>3648.2717489999995</v>
      </c>
      <c r="BE6" s="4">
        <f t="shared" si="5"/>
        <v>846428</v>
      </c>
      <c r="BF6" s="5">
        <f t="shared" si="5"/>
        <v>3513.6685520000001</v>
      </c>
      <c r="BG6" s="4">
        <f t="shared" si="5"/>
        <v>864125</v>
      </c>
      <c r="BH6" s="5">
        <f t="shared" si="5"/>
        <v>3568.3537639999995</v>
      </c>
      <c r="BI6" s="4">
        <v>855711</v>
      </c>
      <c r="BJ6" s="5">
        <v>3495.0256119999995</v>
      </c>
      <c r="BK6" s="4">
        <f>BK7+BK9+BK10+BK11+BK12</f>
        <v>911375</v>
      </c>
      <c r="BL6" s="5">
        <f>BL7+BL9+BL10+BL11+BL12</f>
        <v>3951.957152</v>
      </c>
      <c r="BM6" s="4">
        <f>BM7+BM9+BM10+BM11+BM12</f>
        <v>916303</v>
      </c>
      <c r="BN6" s="4">
        <f>BN7+BN9+BN10+BN11+BN12</f>
        <v>3771.2631859999997</v>
      </c>
      <c r="BO6" s="4">
        <v>918604</v>
      </c>
      <c r="BP6" s="4">
        <v>3645.6561590000001</v>
      </c>
      <c r="BQ6" s="4">
        <v>911757</v>
      </c>
      <c r="BR6" s="4">
        <v>3712.7211079999997</v>
      </c>
      <c r="BS6" s="4">
        <v>910694</v>
      </c>
      <c r="BT6" s="4">
        <v>3759.523541</v>
      </c>
      <c r="BU6" s="4">
        <v>1140841</v>
      </c>
      <c r="BV6" s="5">
        <v>4834.01361</v>
      </c>
      <c r="BW6" s="4">
        <v>805469</v>
      </c>
      <c r="BX6" s="5">
        <v>1650.4367010000001</v>
      </c>
      <c r="BY6" s="4">
        <v>880289</v>
      </c>
      <c r="BZ6" s="5">
        <v>3514.4871309999999</v>
      </c>
      <c r="CA6" s="4">
        <v>1002037</v>
      </c>
      <c r="CB6" s="5">
        <v>3996.2730810000003</v>
      </c>
      <c r="CC6" s="4">
        <v>979947</v>
      </c>
      <c r="CD6" s="5">
        <v>3933.3445540000002</v>
      </c>
      <c r="CE6" s="4">
        <f t="shared" ref="CE6:CJ6" si="6">SUM(CE7:CE12)</f>
        <v>1032818</v>
      </c>
      <c r="CF6" s="5">
        <f t="shared" si="6"/>
        <v>4063.2470349999999</v>
      </c>
      <c r="CG6" s="4">
        <f t="shared" si="6"/>
        <v>983136</v>
      </c>
      <c r="CH6" s="5">
        <f t="shared" si="6"/>
        <v>3910.2944689999999</v>
      </c>
      <c r="CI6" s="4">
        <f t="shared" si="6"/>
        <v>1056659</v>
      </c>
      <c r="CJ6" s="5">
        <f t="shared" si="6"/>
        <v>4313.6173529999996</v>
      </c>
      <c r="CK6" s="4">
        <f>SUM(CK7:CK12)</f>
        <v>1031597</v>
      </c>
      <c r="CL6" s="5">
        <f>SUM(CL7:CL12)</f>
        <v>4073.8119740000002</v>
      </c>
      <c r="CM6" s="4">
        <v>1007467</v>
      </c>
      <c r="CN6" s="5">
        <v>3997.56835</v>
      </c>
      <c r="CO6" s="4">
        <f t="shared" ref="CO6:CT6" si="7">SUM(CO7:CO12)</f>
        <v>1079338</v>
      </c>
      <c r="CP6" s="4">
        <f t="shared" si="7"/>
        <v>4213.8644850000001</v>
      </c>
      <c r="CQ6" s="4">
        <f t="shared" si="7"/>
        <v>1038548</v>
      </c>
      <c r="CR6" s="4">
        <f t="shared" si="7"/>
        <v>4031.4556360000001</v>
      </c>
      <c r="CS6" s="4">
        <f t="shared" si="7"/>
        <v>1403003</v>
      </c>
      <c r="CT6" s="4">
        <f t="shared" si="7"/>
        <v>5675.4223010000005</v>
      </c>
      <c r="CU6" s="4">
        <f>SUM(CU7:CU12)</f>
        <v>957816</v>
      </c>
      <c r="CV6" s="4">
        <f>SUM(CV7:CV12)</f>
        <v>3792.7171620000004</v>
      </c>
      <c r="CW6" s="4">
        <v>1017552</v>
      </c>
      <c r="CX6" s="5">
        <v>3909.7116469999996</v>
      </c>
      <c r="CY6" s="4">
        <f t="shared" ref="CY6:DD6" si="8">SUM(CY7:CY12)</f>
        <v>1175526</v>
      </c>
      <c r="CZ6" s="5">
        <f t="shared" si="8"/>
        <v>4560.0453699999998</v>
      </c>
      <c r="DA6" s="4">
        <f t="shared" si="8"/>
        <v>1143695</v>
      </c>
      <c r="DB6" s="5">
        <f t="shared" si="8"/>
        <v>4521.5233310000003</v>
      </c>
      <c r="DC6" s="4">
        <f t="shared" si="8"/>
        <v>1198447</v>
      </c>
      <c r="DD6" s="5">
        <f t="shared" si="8"/>
        <v>4523.9557600000007</v>
      </c>
      <c r="DE6" s="4">
        <f t="shared" ref="DE6:DJ6" si="9">SUM(DE7:DE12)</f>
        <v>1155430</v>
      </c>
      <c r="DF6" s="5">
        <f t="shared" si="9"/>
        <v>4576.5943310000002</v>
      </c>
      <c r="DG6" s="4">
        <f t="shared" si="9"/>
        <v>1267580</v>
      </c>
      <c r="DH6" s="5">
        <f t="shared" si="9"/>
        <v>4982.5329340000008</v>
      </c>
      <c r="DI6" s="4">
        <f t="shared" si="9"/>
        <v>1166222</v>
      </c>
      <c r="DJ6" s="5">
        <f t="shared" si="9"/>
        <v>4344.7024519999995</v>
      </c>
      <c r="DK6" s="4">
        <f t="shared" ref="DK6:DP6" si="10">SUM(DK7:DK12)</f>
        <v>1228195</v>
      </c>
      <c r="DL6" s="5">
        <f t="shared" si="10"/>
        <v>4750.8415999999997</v>
      </c>
      <c r="DM6" s="4">
        <f t="shared" si="10"/>
        <v>1267451</v>
      </c>
      <c r="DN6" s="5">
        <f t="shared" si="10"/>
        <v>4769.7029619999994</v>
      </c>
      <c r="DO6" s="4">
        <f t="shared" si="10"/>
        <v>1248588</v>
      </c>
      <c r="DP6" s="5">
        <f t="shared" si="10"/>
        <v>4742.3315979999998</v>
      </c>
      <c r="DQ6" s="4">
        <f t="shared" ref="DQ6:DV6" si="11">SUM(DQ7:DQ12)</f>
        <v>1623681</v>
      </c>
      <c r="DR6" s="4">
        <f t="shared" si="11"/>
        <v>6725.2135070000004</v>
      </c>
      <c r="DS6" s="4">
        <f t="shared" si="11"/>
        <v>1155585</v>
      </c>
      <c r="DT6" s="4">
        <f t="shared" si="11"/>
        <v>4443.1828370000003</v>
      </c>
      <c r="DU6" s="4">
        <f t="shared" si="11"/>
        <v>1248933</v>
      </c>
      <c r="DV6" s="4">
        <f t="shared" si="11"/>
        <v>4749.4420899999996</v>
      </c>
      <c r="DW6" s="4">
        <f t="shared" ref="DW6:EL6" si="12">SUM(DW7:DW12)</f>
        <v>1413746</v>
      </c>
      <c r="DX6" s="5">
        <f t="shared" si="12"/>
        <v>5365.0075429999997</v>
      </c>
      <c r="DY6" s="4">
        <f t="shared" si="12"/>
        <v>1394911</v>
      </c>
      <c r="DZ6" s="5">
        <f t="shared" si="12"/>
        <v>5242.378385</v>
      </c>
      <c r="EA6" s="4">
        <f t="shared" si="12"/>
        <v>1441438</v>
      </c>
      <c r="EB6" s="5">
        <f t="shared" si="12"/>
        <v>5284.7545980000004</v>
      </c>
      <c r="EC6" s="4">
        <f>SUM(EC7:EC12)</f>
        <v>1384880</v>
      </c>
      <c r="ED6" s="5">
        <f t="shared" si="12"/>
        <v>5165.8074919999999</v>
      </c>
      <c r="EE6" s="4">
        <f t="shared" si="12"/>
        <v>1463479</v>
      </c>
      <c r="EF6" s="5">
        <f t="shared" si="12"/>
        <v>5425.8349630000012</v>
      </c>
      <c r="EG6" s="4">
        <f t="shared" si="12"/>
        <v>1468303</v>
      </c>
      <c r="EH6" s="5">
        <f t="shared" si="12"/>
        <v>5528.4755100000002</v>
      </c>
      <c r="EI6" s="4">
        <f t="shared" si="12"/>
        <v>1423032</v>
      </c>
      <c r="EJ6" s="5">
        <f t="shared" si="12"/>
        <v>5167.8681749999996</v>
      </c>
      <c r="EK6" s="4">
        <f t="shared" si="12"/>
        <v>1503071</v>
      </c>
      <c r="EL6" s="5">
        <f t="shared" si="12"/>
        <v>5413.1982889999999</v>
      </c>
      <c r="EM6" s="4">
        <f t="shared" ref="EM6:ET6" si="13">SUM(EM7:EM12)</f>
        <v>1464334</v>
      </c>
      <c r="EN6" s="5">
        <f t="shared" si="13"/>
        <v>5438.0716109999994</v>
      </c>
      <c r="EO6" s="4">
        <f t="shared" si="13"/>
        <v>1924764</v>
      </c>
      <c r="EP6" s="5">
        <f t="shared" si="13"/>
        <v>7268.748936</v>
      </c>
      <c r="EQ6" s="4">
        <f t="shared" si="13"/>
        <v>1376207</v>
      </c>
      <c r="ER6" s="5">
        <f t="shared" si="13"/>
        <v>5114.3135469999997</v>
      </c>
      <c r="ES6" s="4">
        <f t="shared" si="13"/>
        <v>1478576</v>
      </c>
      <c r="ET6" s="5">
        <f t="shared" si="13"/>
        <v>5299.8475390000003</v>
      </c>
      <c r="EU6" s="4">
        <f t="shared" ref="EU6:EZ6" si="14">SUM(EU7:EU12)</f>
        <v>1655093</v>
      </c>
      <c r="EV6" s="5">
        <f t="shared" si="14"/>
        <v>6092.1091340000003</v>
      </c>
      <c r="EW6" s="4">
        <f t="shared" si="14"/>
        <v>1616721</v>
      </c>
      <c r="EX6" s="5">
        <f t="shared" si="14"/>
        <v>5727.18102</v>
      </c>
      <c r="EY6" s="4">
        <f t="shared" si="14"/>
        <v>1677201</v>
      </c>
      <c r="EZ6" s="5">
        <f t="shared" si="14"/>
        <v>5989.2605629999998</v>
      </c>
      <c r="FA6" s="4">
        <f t="shared" ref="FA6:FF6" si="15">SUM(FA7:FA12)</f>
        <v>1654456</v>
      </c>
      <c r="FB6" s="5">
        <f t="shared" si="15"/>
        <v>5888.6729029999997</v>
      </c>
      <c r="FC6" s="34">
        <f t="shared" si="15"/>
        <v>1737119</v>
      </c>
      <c r="FD6" s="32">
        <f t="shared" si="15"/>
        <v>6215.5109330000005</v>
      </c>
      <c r="FE6" s="34">
        <f t="shared" si="15"/>
        <v>1742829</v>
      </c>
      <c r="FF6" s="32">
        <f t="shared" si="15"/>
        <v>6290.4719910000003</v>
      </c>
      <c r="FG6" s="34">
        <f t="shared" ref="FG6:FL6" si="16">SUM(FG7:FG12)</f>
        <v>1724830</v>
      </c>
      <c r="FH6" s="32">
        <f t="shared" si="16"/>
        <v>5978.7792600000012</v>
      </c>
      <c r="FI6" s="34">
        <f t="shared" si="16"/>
        <v>1733458</v>
      </c>
      <c r="FJ6" s="32">
        <f t="shared" si="16"/>
        <v>6057.7413309999993</v>
      </c>
      <c r="FK6" s="34">
        <f t="shared" si="16"/>
        <v>1721784</v>
      </c>
      <c r="FL6" s="32">
        <f t="shared" si="16"/>
        <v>6205.2021399999994</v>
      </c>
      <c r="FM6" s="34">
        <f t="shared" ref="FM6:FR6" si="17">SUM(FM7:FM12)</f>
        <v>2195355</v>
      </c>
      <c r="FN6" s="32">
        <f t="shared" si="17"/>
        <v>7986.1423560000003</v>
      </c>
      <c r="FO6" s="34">
        <f t="shared" si="17"/>
        <v>1608437</v>
      </c>
      <c r="FP6" s="32">
        <f t="shared" si="17"/>
        <v>5983.706306</v>
      </c>
      <c r="FQ6" s="34">
        <f t="shared" si="17"/>
        <v>1649539</v>
      </c>
      <c r="FR6" s="32">
        <f t="shared" si="17"/>
        <v>5807.5016639999994</v>
      </c>
      <c r="FS6" s="34">
        <f t="shared" ref="FS6:FX6" si="18">SUM(FS7:FS12)</f>
        <v>1966013</v>
      </c>
      <c r="FT6" s="32">
        <f t="shared" si="18"/>
        <v>6910.996067</v>
      </c>
      <c r="FU6" s="34">
        <f t="shared" si="18"/>
        <v>1833571</v>
      </c>
      <c r="FV6" s="32">
        <f t="shared" si="18"/>
        <v>6518.4937719999998</v>
      </c>
      <c r="FW6" s="34">
        <f t="shared" si="18"/>
        <v>1912285</v>
      </c>
      <c r="FX6" s="32">
        <f t="shared" si="18"/>
        <v>6831.4026169999997</v>
      </c>
      <c r="FY6" s="34">
        <f>SUM(FY7:FY12)</f>
        <v>1878449</v>
      </c>
      <c r="FZ6" s="32">
        <f>SUM(FZ7:FZ12)</f>
        <v>6566.8928699999997</v>
      </c>
      <c r="GA6" s="34">
        <v>1960328</v>
      </c>
      <c r="GB6" s="32">
        <v>7032.9</v>
      </c>
      <c r="GC6" s="34">
        <v>1988274</v>
      </c>
      <c r="GD6" s="32">
        <v>7027.4</v>
      </c>
      <c r="GE6" s="34">
        <v>1935065</v>
      </c>
      <c r="GF6" s="32">
        <v>6615.6</v>
      </c>
      <c r="GG6" s="34">
        <v>689597</v>
      </c>
      <c r="GH6" s="32">
        <v>3917.1</v>
      </c>
      <c r="GI6" s="34">
        <v>1972701</v>
      </c>
      <c r="GJ6" s="32">
        <v>6976.8</v>
      </c>
      <c r="GK6" s="34">
        <v>2405899</v>
      </c>
      <c r="GL6" s="32">
        <v>8569.9</v>
      </c>
      <c r="GM6" s="34">
        <v>1808536</v>
      </c>
      <c r="GN6" s="32">
        <v>6514.8</v>
      </c>
      <c r="GO6" s="34">
        <v>1885903</v>
      </c>
      <c r="GP6" s="32">
        <v>6520.1</v>
      </c>
      <c r="GQ6" s="34">
        <v>2133467</v>
      </c>
      <c r="GR6" s="32">
        <v>7397</v>
      </c>
      <c r="GS6" s="34">
        <v>2058716</v>
      </c>
      <c r="GT6" s="32">
        <v>7246.4</v>
      </c>
      <c r="GU6" s="34">
        <v>2178698</v>
      </c>
      <c r="GV6" s="32">
        <v>7543.2</v>
      </c>
      <c r="GW6" s="34">
        <v>2102925</v>
      </c>
      <c r="GX6" s="32">
        <v>7193.318706</v>
      </c>
      <c r="GY6" s="34">
        <v>2189312</v>
      </c>
      <c r="GZ6" s="32">
        <v>7908.662663000001</v>
      </c>
      <c r="HA6" s="34">
        <v>2210927</v>
      </c>
      <c r="HB6" s="32">
        <v>7793.7826119999991</v>
      </c>
      <c r="HC6" s="34">
        <v>2152351</v>
      </c>
      <c r="HD6" s="32">
        <v>7357.0244220000004</v>
      </c>
      <c r="HE6" s="34">
        <v>2234999</v>
      </c>
      <c r="HF6" s="32">
        <v>7785.611457</v>
      </c>
      <c r="HG6" s="34">
        <v>2200032</v>
      </c>
      <c r="HH6" s="32">
        <v>7731.4968140000001</v>
      </c>
      <c r="HI6" s="34">
        <v>2653347</v>
      </c>
      <c r="HJ6" s="32">
        <v>9448.6174219999994</v>
      </c>
      <c r="HK6" s="34">
        <v>2021622</v>
      </c>
      <c r="HL6" s="32">
        <v>7355.0621069999997</v>
      </c>
      <c r="HM6" s="34">
        <v>2183085</v>
      </c>
      <c r="HN6" s="32">
        <v>7486.2621440000003</v>
      </c>
      <c r="HO6" s="34">
        <v>2144698</v>
      </c>
      <c r="HP6" s="32">
        <v>7679.9652659999992</v>
      </c>
      <c r="HQ6" s="34">
        <v>1328994</v>
      </c>
      <c r="HR6" s="32">
        <v>4040.6000000000004</v>
      </c>
      <c r="HS6" s="34">
        <v>1850962</v>
      </c>
      <c r="HT6" s="32">
        <v>5975.3162630000006</v>
      </c>
      <c r="HU6" s="34">
        <v>2014110</v>
      </c>
      <c r="HV6" s="32">
        <v>6845.202456</v>
      </c>
      <c r="HW6" s="34">
        <v>2131014</v>
      </c>
      <c r="HX6" s="32">
        <v>7397.863402</v>
      </c>
      <c r="HY6" s="34">
        <v>2179278</v>
      </c>
      <c r="HZ6" s="32">
        <v>7215.191503</v>
      </c>
      <c r="IA6" s="34">
        <v>2126996</v>
      </c>
      <c r="IB6" s="32">
        <v>7142.1891720000003</v>
      </c>
      <c r="IC6" s="34">
        <v>2217710</v>
      </c>
      <c r="ID6" s="32">
        <v>7449.3250349999998</v>
      </c>
      <c r="IE6" s="34">
        <v>2189780</v>
      </c>
      <c r="IF6" s="32">
        <v>7535.7502829999994</v>
      </c>
      <c r="IG6" s="34">
        <v>2627655</v>
      </c>
      <c r="IH6" s="32">
        <v>9371.7665459999989</v>
      </c>
      <c r="II6" s="34">
        <v>1961993</v>
      </c>
      <c r="IJ6" s="32">
        <v>6723.1862529999999</v>
      </c>
      <c r="IK6" s="34">
        <v>2055838</v>
      </c>
      <c r="IL6" s="32">
        <v>6977.9714119999999</v>
      </c>
      <c r="IM6" s="34">
        <v>2384689</v>
      </c>
      <c r="IN6" s="32">
        <v>8243.7356729999992</v>
      </c>
      <c r="IO6" s="34">
        <v>2251861</v>
      </c>
      <c r="IP6" s="32">
        <v>7710.1374770000002</v>
      </c>
      <c r="IQ6" s="34">
        <v>2370604</v>
      </c>
      <c r="IR6" s="32">
        <v>8140.006965999999</v>
      </c>
      <c r="IS6" s="34">
        <v>2304798</v>
      </c>
      <c r="IT6" s="32">
        <v>8142.1740760000002</v>
      </c>
      <c r="IU6" s="34">
        <v>2489232</v>
      </c>
      <c r="IV6" s="32">
        <v>8965.5092690000001</v>
      </c>
      <c r="IW6" s="34">
        <v>2493303</v>
      </c>
      <c r="IX6" s="32">
        <v>8840.0798680000007</v>
      </c>
      <c r="IY6" s="34">
        <v>2464486</v>
      </c>
      <c r="IZ6" s="32">
        <v>8619.1681260000005</v>
      </c>
      <c r="JA6" s="34">
        <f>+SUM(JA7:JA12)</f>
        <v>2516149</v>
      </c>
      <c r="JB6" s="32">
        <f>+SUM(JB7:JB12)</f>
        <v>8577.8877819999998</v>
      </c>
      <c r="JC6" s="34">
        <f t="shared" ref="JC6:JH6" si="19">SUM(JC7:JC12)</f>
        <v>2439648</v>
      </c>
      <c r="JD6" s="32">
        <f t="shared" si="19"/>
        <v>9019.9848480000001</v>
      </c>
      <c r="JE6" s="34">
        <f t="shared" si="19"/>
        <v>2974651</v>
      </c>
      <c r="JF6" s="32">
        <f t="shared" si="19"/>
        <v>11088.70997</v>
      </c>
      <c r="JG6" s="34">
        <f t="shared" si="19"/>
        <v>2286531</v>
      </c>
      <c r="JH6" s="32">
        <f t="shared" si="19"/>
        <v>8571.4501520000013</v>
      </c>
      <c r="JI6" s="34">
        <f t="shared" ref="JI6:JN6" si="20">SUM(JI7:JI12)</f>
        <v>2412253</v>
      </c>
      <c r="JJ6" s="32">
        <f t="shared" si="20"/>
        <v>9122.4638460000006</v>
      </c>
      <c r="JK6" s="44">
        <f t="shared" si="20"/>
        <v>2745745</v>
      </c>
      <c r="JL6" s="45">
        <f t="shared" si="20"/>
        <v>10621.198646000001</v>
      </c>
      <c r="JM6" s="44">
        <f t="shared" si="20"/>
        <v>2654681</v>
      </c>
      <c r="JN6" s="45">
        <f t="shared" si="20"/>
        <v>9950.8674319999991</v>
      </c>
      <c r="JO6" s="44">
        <f t="shared" ref="JO6:JT6" si="21">SUM(JO7:JO12)</f>
        <v>2826035</v>
      </c>
      <c r="JP6" s="45">
        <f t="shared" si="21"/>
        <v>10556.946397</v>
      </c>
      <c r="JQ6" s="44">
        <f t="shared" si="21"/>
        <v>2738814</v>
      </c>
      <c r="JR6" s="45">
        <f t="shared" si="21"/>
        <v>10380.333048</v>
      </c>
      <c r="JS6" s="44">
        <f t="shared" si="21"/>
        <v>2938179</v>
      </c>
      <c r="JT6" s="45">
        <f t="shared" si="21"/>
        <v>10841.599999999999</v>
      </c>
      <c r="JU6" s="44">
        <f t="shared" ref="JU6:JZ6" si="22">SUM(JU7:JU12)</f>
        <v>2959168</v>
      </c>
      <c r="JV6" s="45">
        <f t="shared" si="22"/>
        <v>11305.7179</v>
      </c>
      <c r="JW6" s="44">
        <f t="shared" si="22"/>
        <v>2930132</v>
      </c>
      <c r="JX6" s="45">
        <f t="shared" si="22"/>
        <v>10720.725758</v>
      </c>
      <c r="JY6" s="44">
        <f t="shared" si="22"/>
        <v>2943730</v>
      </c>
      <c r="JZ6" s="45">
        <f t="shared" si="22"/>
        <v>10542.627539000001</v>
      </c>
      <c r="KA6" s="44">
        <f t="shared" ref="KA6:KF6" si="23">SUM(KA7:KA12)</f>
        <v>2900591</v>
      </c>
      <c r="KB6" s="45">
        <f t="shared" si="23"/>
        <v>10958.657033</v>
      </c>
      <c r="KC6" s="44">
        <f t="shared" si="23"/>
        <v>3602181</v>
      </c>
      <c r="KD6" s="45">
        <f t="shared" si="23"/>
        <v>13802.257815000001</v>
      </c>
      <c r="KE6" s="44">
        <f t="shared" si="23"/>
        <v>2875988</v>
      </c>
      <c r="KF6" s="45">
        <f t="shared" si="23"/>
        <v>10888.8</v>
      </c>
      <c r="KG6" s="50">
        <f t="shared" ref="KG6:KH6" si="24">SUM(KG7:KG12)</f>
        <v>2826450</v>
      </c>
      <c r="KH6" s="51">
        <f t="shared" si="24"/>
        <v>10835.900000000001</v>
      </c>
      <c r="KI6" s="50">
        <f t="shared" ref="KI6:KJ6" si="25">SUM(KI7:KI12)</f>
        <v>3289960</v>
      </c>
      <c r="KJ6" s="51">
        <f t="shared" si="25"/>
        <v>12786.630257999999</v>
      </c>
      <c r="KK6" s="50">
        <f t="shared" ref="KK6:KL6" si="26">SUM(KK7:KK12)</f>
        <v>3112831</v>
      </c>
      <c r="KL6" s="51">
        <f t="shared" si="26"/>
        <v>11842.502568</v>
      </c>
      <c r="KM6" s="50">
        <f t="shared" ref="KM6:KN6" si="27">SUM(KM7:KM12)</f>
        <v>3299993</v>
      </c>
      <c r="KN6" s="51">
        <f t="shared" si="27"/>
        <v>12789.703844</v>
      </c>
      <c r="KO6" s="50">
        <f t="shared" ref="KO6:KP6" si="28">SUM(KO7:KO12)</f>
        <v>3236520</v>
      </c>
      <c r="KP6" s="51">
        <f t="shared" si="28"/>
        <v>12681.948111000002</v>
      </c>
      <c r="KQ6" s="50">
        <f t="shared" ref="KQ6:KR6" si="29">SUM(KQ7:KQ12)</f>
        <v>3366690</v>
      </c>
      <c r="KR6" s="51">
        <f t="shared" si="29"/>
        <v>13160.483166000002</v>
      </c>
      <c r="KS6" s="50">
        <f t="shared" ref="KS6:KT6" si="30">SUM(KS7:KS12)</f>
        <v>3417534</v>
      </c>
      <c r="KT6" s="51">
        <f t="shared" si="30"/>
        <v>13610.468857</v>
      </c>
      <c r="KU6" s="50">
        <f t="shared" ref="KU6:KV6" si="31">SUM(KU7:KU12)</f>
        <v>3353015</v>
      </c>
      <c r="KV6" s="51">
        <f t="shared" si="31"/>
        <v>12779.728349999998</v>
      </c>
      <c r="KW6" s="50">
        <f t="shared" ref="KW6:KX6" si="32">SUM(KW7:KW12)</f>
        <v>3340178</v>
      </c>
      <c r="KX6" s="51">
        <f t="shared" si="32"/>
        <v>12698.402693</v>
      </c>
      <c r="KY6" s="50">
        <f>SUM(KY7:KY12)</f>
        <v>3344922</v>
      </c>
      <c r="KZ6" s="51">
        <f t="shared" ref="KZ6" si="33">SUM(KZ7:KZ12)</f>
        <v>13386.8</v>
      </c>
      <c r="LA6" s="50">
        <f>SUM(LA7:LA12)</f>
        <v>4102665</v>
      </c>
      <c r="LB6" s="51">
        <f t="shared" ref="LB6:LH6" si="34">SUM(LB7:LB12)</f>
        <v>16923.599999999999</v>
      </c>
      <c r="LC6" s="51">
        <f>SUM(LC7:LC13)</f>
        <v>3179748</v>
      </c>
      <c r="LD6" s="51">
        <f>SUM(LD7:LD13)</f>
        <v>21696.7</v>
      </c>
      <c r="LE6" s="51">
        <f t="shared" si="34"/>
        <v>3292373</v>
      </c>
      <c r="LF6" s="51">
        <f t="shared" si="34"/>
        <v>12734.155748000001</v>
      </c>
      <c r="LG6" s="51">
        <f t="shared" si="34"/>
        <v>3665284</v>
      </c>
      <c r="LH6" s="51">
        <f t="shared" si="34"/>
        <v>14064.435950999999</v>
      </c>
      <c r="LI6" s="51">
        <f t="shared" ref="LI6:LJ6" si="35">SUM(LI7:LI12)</f>
        <v>3528245</v>
      </c>
      <c r="LJ6" s="51">
        <f t="shared" si="35"/>
        <v>13563.948066000001</v>
      </c>
      <c r="LK6" s="51">
        <f>SUM(LK7:LK13)</f>
        <v>3737305</v>
      </c>
      <c r="LL6" s="51">
        <f>SUM(LL7:LL13)</f>
        <v>14089.611686</v>
      </c>
      <c r="LM6" s="50">
        <f>+SUM(LM7:LM13)</f>
        <v>3611141</v>
      </c>
      <c r="LN6" s="51">
        <f>+SUM(LN7:LN13)</f>
        <v>13988.486876999998</v>
      </c>
      <c r="LO6" s="50">
        <f t="shared" ref="LO6:LT6" si="36">SUM(LO7:LO13)</f>
        <v>3847708</v>
      </c>
      <c r="LP6" s="51">
        <f t="shared" si="36"/>
        <v>15741.289363</v>
      </c>
      <c r="LQ6" s="50">
        <f t="shared" si="36"/>
        <v>3926804</v>
      </c>
      <c r="LR6" s="51">
        <f t="shared" si="36"/>
        <v>15510.907703000001</v>
      </c>
      <c r="LS6" s="50">
        <f t="shared" si="36"/>
        <v>3689597</v>
      </c>
      <c r="LT6" s="51">
        <f t="shared" si="36"/>
        <v>14130.494241999999</v>
      </c>
      <c r="LU6" s="50">
        <f t="shared" ref="LU6:LZ6" si="37">SUM(LU7:LU13)</f>
        <v>3846813</v>
      </c>
      <c r="LV6" s="51">
        <f t="shared" si="37"/>
        <v>15040.257541000001</v>
      </c>
      <c r="LW6" s="50">
        <f t="shared" si="37"/>
        <v>3883044</v>
      </c>
      <c r="LX6" s="51">
        <f t="shared" si="37"/>
        <v>15471.939301</v>
      </c>
      <c r="LY6" s="50">
        <f t="shared" si="37"/>
        <v>4545464</v>
      </c>
      <c r="LZ6" s="51">
        <f t="shared" si="37"/>
        <v>18192.876712000001</v>
      </c>
      <c r="MA6" s="50">
        <f>SUM(MA7:MA13)</f>
        <v>3633994</v>
      </c>
      <c r="MB6" s="51">
        <f>SUM(MB7:MB13)</f>
        <v>15306.92416685</v>
      </c>
      <c r="MC6" s="50"/>
      <c r="MD6" s="51"/>
    </row>
    <row r="7" spans="2:342" ht="15" customHeight="1" x14ac:dyDescent="0.2">
      <c r="B7" s="6" t="s">
        <v>2</v>
      </c>
      <c r="C7" s="7">
        <v>299750</v>
      </c>
      <c r="D7" s="8">
        <v>1607.316</v>
      </c>
      <c r="E7" s="7">
        <v>319839</v>
      </c>
      <c r="F7" s="8">
        <v>1683.0229999999999</v>
      </c>
      <c r="G7" s="7">
        <v>376135</v>
      </c>
      <c r="H7" s="8">
        <v>2056.982</v>
      </c>
      <c r="I7" s="7">
        <v>366744</v>
      </c>
      <c r="J7" s="8">
        <v>1964.729</v>
      </c>
      <c r="K7" s="7">
        <v>371263</v>
      </c>
      <c r="L7" s="8">
        <v>1932.365</v>
      </c>
      <c r="M7" s="7">
        <v>372250</v>
      </c>
      <c r="N7" s="14">
        <v>1973.35</v>
      </c>
      <c r="O7" s="7">
        <v>388508</v>
      </c>
      <c r="P7" s="14">
        <v>2102.5070000000001</v>
      </c>
      <c r="Q7" s="7">
        <v>379309</v>
      </c>
      <c r="R7" s="14">
        <v>2035.5219999999999</v>
      </c>
      <c r="S7" s="7">
        <v>375431</v>
      </c>
      <c r="T7" s="14">
        <v>1986.1469999999999</v>
      </c>
      <c r="U7" s="7">
        <v>386107</v>
      </c>
      <c r="V7" s="14">
        <v>2034.2190000000001</v>
      </c>
      <c r="W7" s="7">
        <v>376886</v>
      </c>
      <c r="X7" s="14">
        <v>1972.498</v>
      </c>
      <c r="Y7" s="7">
        <v>456780</v>
      </c>
      <c r="Z7" s="14">
        <v>2639.2960050000002</v>
      </c>
      <c r="AA7" s="7">
        <v>317180</v>
      </c>
      <c r="AB7" s="14">
        <v>1669.9770000000001</v>
      </c>
      <c r="AC7" s="7">
        <v>357167</v>
      </c>
      <c r="AD7" s="14">
        <v>1866.354</v>
      </c>
      <c r="AE7" s="7">
        <v>398156</v>
      </c>
      <c r="AF7" s="14">
        <v>2116.6909999999998</v>
      </c>
      <c r="AG7" s="7">
        <v>373221</v>
      </c>
      <c r="AH7" s="14">
        <v>1975.07</v>
      </c>
      <c r="AI7" s="7">
        <v>398180</v>
      </c>
      <c r="AJ7" s="14">
        <v>2071.7510000000002</v>
      </c>
      <c r="AK7" s="16">
        <v>384500</v>
      </c>
      <c r="AL7" s="23">
        <v>2009.559</v>
      </c>
      <c r="AM7" s="24">
        <v>403800</v>
      </c>
      <c r="AN7" s="23">
        <v>2151.5129999999999</v>
      </c>
      <c r="AO7" s="20">
        <v>402877</v>
      </c>
      <c r="AP7" s="25">
        <v>2093</v>
      </c>
      <c r="AQ7" s="1">
        <v>377176</v>
      </c>
      <c r="AR7" s="25">
        <v>1956.25</v>
      </c>
      <c r="AS7" s="29">
        <v>406860</v>
      </c>
      <c r="AT7" s="23">
        <v>2106.9079999999999</v>
      </c>
      <c r="AU7" s="7">
        <v>394324</v>
      </c>
      <c r="AV7" s="8">
        <v>2047.739</v>
      </c>
      <c r="AW7" s="7">
        <v>473489</v>
      </c>
      <c r="AX7" s="8">
        <v>2674.049</v>
      </c>
      <c r="AY7" s="7">
        <v>339415</v>
      </c>
      <c r="AZ7" s="8">
        <v>1753.021</v>
      </c>
      <c r="BA7" s="7">
        <v>357827</v>
      </c>
      <c r="BB7" s="8">
        <v>1848.6869999999999</v>
      </c>
      <c r="BC7" s="7">
        <v>424349</v>
      </c>
      <c r="BD7" s="8">
        <v>2234.1819999999998</v>
      </c>
      <c r="BE7" s="7">
        <v>411574</v>
      </c>
      <c r="BF7" s="8">
        <v>2112.3000000000002</v>
      </c>
      <c r="BG7" s="7">
        <v>424969</v>
      </c>
      <c r="BH7" s="8">
        <v>2160.44</v>
      </c>
      <c r="BI7" s="7">
        <v>411765</v>
      </c>
      <c r="BJ7" s="8">
        <v>2093.107</v>
      </c>
      <c r="BK7" s="7">
        <v>435356</v>
      </c>
      <c r="BL7" s="8">
        <v>2289.0740000000001</v>
      </c>
      <c r="BM7" s="7">
        <v>427483</v>
      </c>
      <c r="BN7" s="8">
        <v>2210.0749999999998</v>
      </c>
      <c r="BO7" s="7">
        <v>403025</v>
      </c>
      <c r="BP7" s="8">
        <v>2091.8820000000001</v>
      </c>
      <c r="BQ7" s="7">
        <v>422269</v>
      </c>
      <c r="BR7" s="8">
        <v>2166.5909999999999</v>
      </c>
      <c r="BS7" s="7">
        <v>414227</v>
      </c>
      <c r="BT7" s="7">
        <v>2152.9189999999999</v>
      </c>
      <c r="BU7" s="7">
        <v>489842</v>
      </c>
      <c r="BV7" s="8">
        <v>2754.127</v>
      </c>
      <c r="BW7" s="7">
        <v>357147</v>
      </c>
      <c r="BX7" s="8">
        <v>184.13220000000001</v>
      </c>
      <c r="BY7" s="7">
        <v>393117</v>
      </c>
      <c r="BZ7" s="8">
        <v>2035.586</v>
      </c>
      <c r="CA7" s="7">
        <v>441103</v>
      </c>
      <c r="CB7" s="8">
        <v>2311.674</v>
      </c>
      <c r="CC7" s="7">
        <v>429914</v>
      </c>
      <c r="CD7" s="8">
        <v>2223.3809999999999</v>
      </c>
      <c r="CE7" s="7">
        <v>452848</v>
      </c>
      <c r="CF7" s="8">
        <v>2305.201</v>
      </c>
      <c r="CG7" s="7">
        <v>428794</v>
      </c>
      <c r="CH7" s="8">
        <v>2185.2190000000001</v>
      </c>
      <c r="CI7" s="7">
        <v>461564</v>
      </c>
      <c r="CJ7" s="8">
        <v>2419.7159999999999</v>
      </c>
      <c r="CK7" s="7">
        <v>437109</v>
      </c>
      <c r="CL7" s="8">
        <v>2247.8960000000002</v>
      </c>
      <c r="CM7" s="7">
        <v>429366</v>
      </c>
      <c r="CN7" s="8">
        <v>2228.06</v>
      </c>
      <c r="CO7" s="7">
        <v>458695</v>
      </c>
      <c r="CP7" s="8">
        <v>2355.3490000000002</v>
      </c>
      <c r="CQ7" s="7">
        <v>431453</v>
      </c>
      <c r="CR7" s="8">
        <v>2160.0030000000002</v>
      </c>
      <c r="CS7" s="7">
        <v>543564</v>
      </c>
      <c r="CT7" s="8">
        <v>3039.1190000000001</v>
      </c>
      <c r="CU7" s="7">
        <v>381945</v>
      </c>
      <c r="CV7" s="8">
        <v>1983.48</v>
      </c>
      <c r="CW7" s="7">
        <v>411884</v>
      </c>
      <c r="CX7" s="8">
        <v>2136.0729999999999</v>
      </c>
      <c r="CY7" s="7">
        <v>469064</v>
      </c>
      <c r="CZ7" s="8">
        <v>2457.143</v>
      </c>
      <c r="DA7" s="7">
        <v>458470</v>
      </c>
      <c r="DB7" s="8">
        <v>2394.0140000000001</v>
      </c>
      <c r="DC7" s="7">
        <v>471675</v>
      </c>
      <c r="DD7" s="8">
        <v>2413.3490000000002</v>
      </c>
      <c r="DE7" s="7">
        <v>461594</v>
      </c>
      <c r="DF7" s="8">
        <v>2369.7130000000002</v>
      </c>
      <c r="DG7" s="7">
        <v>496833</v>
      </c>
      <c r="DH7" s="8">
        <v>2581.0700000000002</v>
      </c>
      <c r="DI7" s="7">
        <v>435563</v>
      </c>
      <c r="DJ7" s="8">
        <v>2215.39</v>
      </c>
      <c r="DK7" s="7">
        <v>459145</v>
      </c>
      <c r="DL7" s="8">
        <v>2383.846</v>
      </c>
      <c r="DM7" s="7">
        <v>473779</v>
      </c>
      <c r="DN7" s="8">
        <v>2423.2370000000001</v>
      </c>
      <c r="DO7" s="7">
        <v>461961</v>
      </c>
      <c r="DP7" s="8">
        <v>2337.2489999999998</v>
      </c>
      <c r="DQ7" s="7">
        <v>577720</v>
      </c>
      <c r="DR7" s="8">
        <v>3446.475915</v>
      </c>
      <c r="DS7" s="7">
        <v>401366</v>
      </c>
      <c r="DT7" s="8">
        <v>2107.0549999999998</v>
      </c>
      <c r="DU7" s="7">
        <v>453659</v>
      </c>
      <c r="DV7" s="8">
        <v>2336.9690000000001</v>
      </c>
      <c r="DW7" s="7">
        <v>501829</v>
      </c>
      <c r="DX7" s="8">
        <v>2650.5369999999998</v>
      </c>
      <c r="DY7" s="7">
        <v>489702</v>
      </c>
      <c r="DZ7" s="8">
        <v>2532.3960000000002</v>
      </c>
      <c r="EA7" s="7">
        <v>507279</v>
      </c>
      <c r="EB7" s="8">
        <v>2585.6640000000002</v>
      </c>
      <c r="EC7" s="7">
        <v>487971</v>
      </c>
      <c r="ED7" s="8">
        <v>2507.4810000000002</v>
      </c>
      <c r="EE7" s="7">
        <v>510239</v>
      </c>
      <c r="EF7" s="8">
        <v>2666.585</v>
      </c>
      <c r="EG7" s="7">
        <v>498869</v>
      </c>
      <c r="EH7" s="10">
        <v>2600.105</v>
      </c>
      <c r="EI7" s="7">
        <v>481856</v>
      </c>
      <c r="EJ7" s="8">
        <v>2493.498</v>
      </c>
      <c r="EK7" s="7">
        <v>507736</v>
      </c>
      <c r="EL7" s="8">
        <v>2593.6840000000002</v>
      </c>
      <c r="EM7" s="7">
        <v>493914</v>
      </c>
      <c r="EN7" s="8">
        <v>2500.895</v>
      </c>
      <c r="EO7" s="7">
        <v>616461</v>
      </c>
      <c r="EP7" s="8">
        <v>3399.2649999999999</v>
      </c>
      <c r="EQ7" s="7">
        <v>438227</v>
      </c>
      <c r="ER7" s="8">
        <v>2259.9009999999998</v>
      </c>
      <c r="ES7" s="7">
        <v>485880</v>
      </c>
      <c r="ET7" s="8">
        <v>2496.5549999999998</v>
      </c>
      <c r="EU7" s="7">
        <v>538963</v>
      </c>
      <c r="EV7" s="8">
        <v>2866.8090000000002</v>
      </c>
      <c r="EW7" s="33">
        <v>515123</v>
      </c>
      <c r="EX7" s="31">
        <v>2638.4929999999999</v>
      </c>
      <c r="EY7" s="33">
        <v>536067</v>
      </c>
      <c r="EZ7" s="31">
        <v>2743.5450000000001</v>
      </c>
      <c r="FA7" s="33">
        <v>530587</v>
      </c>
      <c r="FB7" s="31">
        <v>2720.6370000000002</v>
      </c>
      <c r="FC7" s="33">
        <v>544404</v>
      </c>
      <c r="FD7" s="31">
        <v>2819.2890000000002</v>
      </c>
      <c r="FE7" s="33">
        <v>534614</v>
      </c>
      <c r="FF7" s="31">
        <v>2774.5569999999998</v>
      </c>
      <c r="FG7" s="33">
        <v>533825</v>
      </c>
      <c r="FH7" s="31">
        <v>2738.9870000000001</v>
      </c>
      <c r="FI7" s="33">
        <v>542491</v>
      </c>
      <c r="FJ7" s="31">
        <v>2770.288</v>
      </c>
      <c r="FK7" s="33">
        <v>535204</v>
      </c>
      <c r="FL7" s="31">
        <v>2728.6750000000002</v>
      </c>
      <c r="FM7" s="33">
        <v>655383</v>
      </c>
      <c r="FN7" s="31">
        <v>3577.4520000000002</v>
      </c>
      <c r="FO7" s="33">
        <v>480746</v>
      </c>
      <c r="FP7" s="31">
        <v>2516.7130000000002</v>
      </c>
      <c r="FQ7" s="33">
        <v>500913</v>
      </c>
      <c r="FR7" s="31">
        <v>2594.35</v>
      </c>
      <c r="FS7" s="33">
        <v>593566</v>
      </c>
      <c r="FT7" s="31">
        <v>3113.82</v>
      </c>
      <c r="FU7" s="33">
        <v>547807</v>
      </c>
      <c r="FV7" s="31">
        <v>2847.8530000000001</v>
      </c>
      <c r="FW7" s="33">
        <v>579989</v>
      </c>
      <c r="FX7" s="31">
        <v>3039.76</v>
      </c>
      <c r="FY7" s="33">
        <v>565124</v>
      </c>
      <c r="FZ7" s="31">
        <v>2926.5140000000001</v>
      </c>
      <c r="GA7" s="33">
        <v>589316</v>
      </c>
      <c r="GB7" s="31">
        <v>3082.6320000000001</v>
      </c>
      <c r="GC7" s="33">
        <v>592696</v>
      </c>
      <c r="GD7" s="31">
        <v>3067.42</v>
      </c>
      <c r="GE7" s="33">
        <v>566523</v>
      </c>
      <c r="GF7" s="31">
        <v>2908.9140000000002</v>
      </c>
      <c r="GG7" s="33">
        <v>594169</v>
      </c>
      <c r="GH7" s="31">
        <v>3064.3719999999998</v>
      </c>
      <c r="GI7" s="33">
        <v>579471</v>
      </c>
      <c r="GJ7" s="31">
        <v>2975.8229999999999</v>
      </c>
      <c r="GK7" s="33">
        <v>685753</v>
      </c>
      <c r="GL7" s="31">
        <v>3759.1619999999998</v>
      </c>
      <c r="GM7" s="33">
        <v>514112</v>
      </c>
      <c r="GN7" s="31">
        <v>2722.741</v>
      </c>
      <c r="GO7" s="33">
        <v>544475</v>
      </c>
      <c r="GP7" s="31">
        <v>2832.9250000000002</v>
      </c>
      <c r="GQ7" s="33">
        <v>613486</v>
      </c>
      <c r="GR7" s="31">
        <v>3207.5039999999999</v>
      </c>
      <c r="GS7" s="33">
        <v>594180</v>
      </c>
      <c r="GT7" s="31">
        <v>3096.0329999999999</v>
      </c>
      <c r="GU7" s="33">
        <v>633258</v>
      </c>
      <c r="GV7" s="31">
        <v>3263.7269999999999</v>
      </c>
      <c r="GW7" s="33">
        <v>608341</v>
      </c>
      <c r="GX7" s="31">
        <v>3111.8879999999999</v>
      </c>
      <c r="GY7" s="33">
        <v>630840</v>
      </c>
      <c r="GZ7" s="31">
        <v>3311.85</v>
      </c>
      <c r="HA7" s="33">
        <v>622103</v>
      </c>
      <c r="HB7" s="31">
        <v>3234.9789999999998</v>
      </c>
      <c r="HC7" s="33">
        <v>602481</v>
      </c>
      <c r="HD7" s="31">
        <v>3112.9389999999999</v>
      </c>
      <c r="HE7" s="33">
        <v>633223</v>
      </c>
      <c r="HF7" s="31">
        <v>3259.13</v>
      </c>
      <c r="HG7" s="33">
        <v>617455</v>
      </c>
      <c r="HH7" s="31">
        <v>3159.277</v>
      </c>
      <c r="HI7" s="33">
        <v>726279</v>
      </c>
      <c r="HJ7" s="31">
        <v>3945.3229999999999</v>
      </c>
      <c r="HK7" s="33">
        <v>545390</v>
      </c>
      <c r="HL7" s="31">
        <v>2896.2460000000001</v>
      </c>
      <c r="HM7" s="33">
        <v>604424</v>
      </c>
      <c r="HN7" s="31">
        <v>3114.692</v>
      </c>
      <c r="HO7" s="33">
        <v>577384</v>
      </c>
      <c r="HP7" s="31">
        <v>3198.3719999999998</v>
      </c>
      <c r="HQ7" s="33">
        <v>332791</v>
      </c>
      <c r="HR7" s="31">
        <v>1814.4</v>
      </c>
      <c r="HS7" s="33">
        <v>471003</v>
      </c>
      <c r="HT7" s="31">
        <v>2519.0650000000001</v>
      </c>
      <c r="HU7" s="33">
        <v>509100</v>
      </c>
      <c r="HV7" s="31">
        <v>2719.7249999999999</v>
      </c>
      <c r="HW7" s="33">
        <v>575169</v>
      </c>
      <c r="HX7" s="31">
        <v>3071.9349999999999</v>
      </c>
      <c r="HY7" s="33">
        <v>573310</v>
      </c>
      <c r="HZ7" s="31">
        <v>2958.297</v>
      </c>
      <c r="IA7" s="33">
        <v>547325</v>
      </c>
      <c r="IB7" s="31">
        <v>2879.9989999999998</v>
      </c>
      <c r="IC7" s="33">
        <v>576871</v>
      </c>
      <c r="ID7" s="31">
        <v>3031.3209999999999</v>
      </c>
      <c r="IE7" s="33">
        <v>566094</v>
      </c>
      <c r="IF7" s="31">
        <v>2935.1579999999999</v>
      </c>
      <c r="IG7" s="33">
        <v>668083</v>
      </c>
      <c r="IH7" s="31">
        <v>3727.6979999999999</v>
      </c>
      <c r="II7" s="33">
        <v>501529</v>
      </c>
      <c r="IJ7" s="31">
        <v>2647.0360000000001</v>
      </c>
      <c r="IK7" s="33">
        <v>535322</v>
      </c>
      <c r="IL7" s="31">
        <v>2784.3919999999998</v>
      </c>
      <c r="IM7" s="33">
        <v>621372</v>
      </c>
      <c r="IN7" s="31">
        <v>3284.0630000000001</v>
      </c>
      <c r="IO7" s="33">
        <v>573964</v>
      </c>
      <c r="IP7" s="31">
        <v>3005.2249999999999</v>
      </c>
      <c r="IQ7" s="33">
        <v>611032</v>
      </c>
      <c r="IR7" s="31">
        <v>3186.2350000000001</v>
      </c>
      <c r="IS7" s="33">
        <v>594736</v>
      </c>
      <c r="IT7" s="31">
        <v>3116.027</v>
      </c>
      <c r="IU7" s="33">
        <v>630895</v>
      </c>
      <c r="IV7" s="31">
        <v>3366.8249999999998</v>
      </c>
      <c r="IW7" s="33">
        <v>611681</v>
      </c>
      <c r="IX7" s="31">
        <v>3256.6059999999998</v>
      </c>
      <c r="IY7" s="33">
        <v>605435</v>
      </c>
      <c r="IZ7" s="31">
        <v>3206.982</v>
      </c>
      <c r="JA7" s="1">
        <v>617643</v>
      </c>
      <c r="JB7" s="31">
        <v>3232.5679999999998</v>
      </c>
      <c r="JC7" s="1">
        <v>600649</v>
      </c>
      <c r="JD7" s="31">
        <v>3178.3719999999998</v>
      </c>
      <c r="JE7" s="1">
        <v>721988</v>
      </c>
      <c r="JF7" s="31">
        <v>4106.3100000000004</v>
      </c>
      <c r="JG7" s="33">
        <v>536176</v>
      </c>
      <c r="JH7" s="31">
        <v>2955.5320000000002</v>
      </c>
      <c r="JI7" s="33">
        <v>588580</v>
      </c>
      <c r="JJ7" s="31">
        <v>3225.0639999999999</v>
      </c>
      <c r="JK7" s="33">
        <v>668823</v>
      </c>
      <c r="JL7" s="31">
        <v>3647.3679999999999</v>
      </c>
      <c r="JM7" s="33">
        <v>656305</v>
      </c>
      <c r="JN7" s="31">
        <v>3577.1129999999998</v>
      </c>
      <c r="JO7" s="33">
        <v>683025</v>
      </c>
      <c r="JP7" s="31">
        <v>3600.2860000000001</v>
      </c>
      <c r="JQ7" s="33">
        <v>660943</v>
      </c>
      <c r="JR7" s="31">
        <v>3518.096</v>
      </c>
      <c r="JS7" s="33">
        <v>685837</v>
      </c>
      <c r="JT7" s="31">
        <v>3712.8</v>
      </c>
      <c r="JU7" s="33">
        <v>679510</v>
      </c>
      <c r="JV7" s="31">
        <v>3655.5</v>
      </c>
      <c r="JW7" s="33">
        <v>669900</v>
      </c>
      <c r="JX7" s="31">
        <v>3567.2</v>
      </c>
      <c r="JY7" s="33">
        <v>691487</v>
      </c>
      <c r="JZ7" s="31">
        <v>3641.3001559999998</v>
      </c>
      <c r="KA7" s="33">
        <v>681181</v>
      </c>
      <c r="KB7" s="31">
        <v>3620.13</v>
      </c>
      <c r="KC7" s="33">
        <v>817330</v>
      </c>
      <c r="KD7" s="31">
        <v>4579.3040000000001</v>
      </c>
      <c r="KE7" s="33">
        <v>618335</v>
      </c>
      <c r="KF7" s="31">
        <v>3346.9</v>
      </c>
      <c r="KG7" s="33">
        <v>635319</v>
      </c>
      <c r="KH7" s="31">
        <v>3391.1</v>
      </c>
      <c r="KI7" s="33">
        <v>727908</v>
      </c>
      <c r="KJ7" s="31">
        <v>3912.6610000000001</v>
      </c>
      <c r="KK7" s="33">
        <v>685744</v>
      </c>
      <c r="KL7" s="31">
        <v>3663.3250000000003</v>
      </c>
      <c r="KM7" s="33">
        <v>726284</v>
      </c>
      <c r="KN7" s="31">
        <v>3793.9839999999999</v>
      </c>
      <c r="KO7" s="33">
        <v>716504</v>
      </c>
      <c r="KP7" s="31">
        <v>3788.2550000000001</v>
      </c>
      <c r="KQ7" s="33">
        <v>716932</v>
      </c>
      <c r="KR7" s="31">
        <v>3895.9850000000001</v>
      </c>
      <c r="KS7" s="33">
        <v>707606</v>
      </c>
      <c r="KT7" s="31">
        <v>3762.2240000000002</v>
      </c>
      <c r="KU7" s="33">
        <v>691024</v>
      </c>
      <c r="KV7" s="31">
        <v>3643.0949999999998</v>
      </c>
      <c r="KW7" s="33">
        <v>692544</v>
      </c>
      <c r="KX7" s="31">
        <v>3631.223</v>
      </c>
      <c r="KY7" s="33">
        <v>682981</v>
      </c>
      <c r="KZ7" s="31">
        <v>3582</v>
      </c>
      <c r="LA7" s="33">
        <v>949461</v>
      </c>
      <c r="LB7" s="31">
        <v>5121.1000000000004</v>
      </c>
      <c r="LC7" s="33">
        <v>662019</v>
      </c>
      <c r="LD7" s="31">
        <v>3364.1</v>
      </c>
      <c r="LE7" s="33">
        <v>691880</v>
      </c>
      <c r="LF7" s="31">
        <v>3494.3</v>
      </c>
      <c r="LG7" s="33">
        <v>760982</v>
      </c>
      <c r="LH7" s="31">
        <v>3796.3</v>
      </c>
      <c r="LI7" s="33">
        <v>738466</v>
      </c>
      <c r="LJ7" s="31">
        <v>3749.6372000000001</v>
      </c>
      <c r="LK7" s="33">
        <v>796456</v>
      </c>
      <c r="LL7" s="31">
        <v>3905.3098</v>
      </c>
      <c r="LM7" s="33">
        <v>750336</v>
      </c>
      <c r="LN7" s="31">
        <v>3674.1214</v>
      </c>
      <c r="LO7" s="33">
        <v>778847</v>
      </c>
      <c r="LP7" s="31">
        <v>3928.7530000000002</v>
      </c>
      <c r="LQ7" s="33">
        <v>764440</v>
      </c>
      <c r="LR7" s="31">
        <v>3826.2682999999997</v>
      </c>
      <c r="LS7" s="33">
        <v>709515</v>
      </c>
      <c r="LT7" s="31">
        <v>3504.4247</v>
      </c>
      <c r="LU7" s="33">
        <v>741937</v>
      </c>
      <c r="LV7" s="31">
        <v>3717.3379999999997</v>
      </c>
      <c r="LW7" s="33">
        <v>722068</v>
      </c>
      <c r="LX7" s="31">
        <v>3638.8362000000002</v>
      </c>
      <c r="LY7" s="33">
        <v>846777</v>
      </c>
      <c r="LZ7" s="31">
        <v>4470.3116</v>
      </c>
      <c r="MA7" s="33">
        <v>669465</v>
      </c>
      <c r="MB7" s="31">
        <v>3445.29</v>
      </c>
    </row>
    <row r="8" spans="2:342" ht="15" customHeight="1" x14ac:dyDescent="0.2">
      <c r="B8" s="6" t="s">
        <v>13</v>
      </c>
      <c r="C8" s="33">
        <v>0</v>
      </c>
      <c r="D8" s="33">
        <v>0</v>
      </c>
      <c r="E8" s="33">
        <v>0</v>
      </c>
      <c r="F8" s="33">
        <v>0</v>
      </c>
      <c r="G8" s="33">
        <v>0</v>
      </c>
      <c r="H8" s="33">
        <v>0</v>
      </c>
      <c r="I8" s="33">
        <v>0</v>
      </c>
      <c r="J8" s="33">
        <v>0</v>
      </c>
      <c r="K8" s="33">
        <v>0</v>
      </c>
      <c r="L8" s="33">
        <v>0</v>
      </c>
      <c r="M8" s="33">
        <v>0</v>
      </c>
      <c r="N8" s="33">
        <v>0</v>
      </c>
      <c r="O8" s="33">
        <v>0</v>
      </c>
      <c r="P8" s="33">
        <v>0</v>
      </c>
      <c r="Q8" s="33">
        <v>0</v>
      </c>
      <c r="R8" s="33">
        <v>0</v>
      </c>
      <c r="S8" s="33">
        <v>0</v>
      </c>
      <c r="T8" s="33">
        <v>0</v>
      </c>
      <c r="U8" s="33">
        <v>0</v>
      </c>
      <c r="V8" s="33">
        <v>0</v>
      </c>
      <c r="W8" s="33">
        <v>0</v>
      </c>
      <c r="X8" s="33">
        <v>0</v>
      </c>
      <c r="Y8" s="33">
        <v>0</v>
      </c>
      <c r="Z8" s="33">
        <v>0</v>
      </c>
      <c r="AA8" s="33">
        <v>0</v>
      </c>
      <c r="AB8" s="33">
        <v>0</v>
      </c>
      <c r="AC8" s="33">
        <v>0</v>
      </c>
      <c r="AD8" s="33">
        <v>0</v>
      </c>
      <c r="AE8" s="33">
        <v>0</v>
      </c>
      <c r="AF8" s="33">
        <v>0</v>
      </c>
      <c r="AG8" s="33">
        <v>0</v>
      </c>
      <c r="AH8" s="33">
        <v>0</v>
      </c>
      <c r="AI8" s="33">
        <v>0</v>
      </c>
      <c r="AJ8" s="33">
        <v>0</v>
      </c>
      <c r="AK8" s="33">
        <v>0</v>
      </c>
      <c r="AL8" s="33">
        <v>0</v>
      </c>
      <c r="AM8" s="33">
        <v>0</v>
      </c>
      <c r="AN8" s="33">
        <v>0</v>
      </c>
      <c r="AO8" s="33">
        <v>0</v>
      </c>
      <c r="AP8" s="33">
        <v>0</v>
      </c>
      <c r="AQ8" s="33">
        <v>0</v>
      </c>
      <c r="AR8" s="33">
        <v>0</v>
      </c>
      <c r="AS8" s="33">
        <v>0</v>
      </c>
      <c r="AT8" s="33">
        <v>0</v>
      </c>
      <c r="AU8" s="33">
        <v>0</v>
      </c>
      <c r="AV8" s="33">
        <v>0</v>
      </c>
      <c r="AW8" s="33">
        <v>0</v>
      </c>
      <c r="AX8" s="33">
        <v>0</v>
      </c>
      <c r="AY8" s="33">
        <v>0</v>
      </c>
      <c r="AZ8" s="33">
        <v>0</v>
      </c>
      <c r="BA8" s="33">
        <v>0</v>
      </c>
      <c r="BB8" s="33">
        <v>0</v>
      </c>
      <c r="BC8" s="33">
        <v>0</v>
      </c>
      <c r="BD8" s="33">
        <v>0</v>
      </c>
      <c r="BE8" s="33">
        <v>0</v>
      </c>
      <c r="BF8" s="33">
        <v>0</v>
      </c>
      <c r="BG8" s="33">
        <v>0</v>
      </c>
      <c r="BH8" s="33">
        <v>0</v>
      </c>
      <c r="BI8" s="33">
        <v>0</v>
      </c>
      <c r="BJ8" s="33">
        <v>0</v>
      </c>
      <c r="BK8" s="33">
        <v>0</v>
      </c>
      <c r="BL8" s="33">
        <v>0</v>
      </c>
      <c r="BM8" s="33">
        <v>0</v>
      </c>
      <c r="BN8" s="33">
        <v>0</v>
      </c>
      <c r="BO8" s="33">
        <v>0</v>
      </c>
      <c r="BP8" s="33">
        <v>0</v>
      </c>
      <c r="BQ8" s="33">
        <v>0</v>
      </c>
      <c r="BR8" s="33">
        <v>0</v>
      </c>
      <c r="BS8" s="33">
        <v>0</v>
      </c>
      <c r="BT8" s="33">
        <v>0</v>
      </c>
      <c r="BU8" s="33">
        <v>0</v>
      </c>
      <c r="BV8" s="33">
        <v>0</v>
      </c>
      <c r="BW8" s="33">
        <v>0</v>
      </c>
      <c r="BX8" s="33">
        <v>0</v>
      </c>
      <c r="BY8" s="33">
        <v>0</v>
      </c>
      <c r="BZ8" s="33">
        <v>0</v>
      </c>
      <c r="CA8" s="33">
        <v>0</v>
      </c>
      <c r="CB8" s="33">
        <v>0</v>
      </c>
      <c r="CC8" s="33">
        <v>0</v>
      </c>
      <c r="CD8" s="33">
        <v>0</v>
      </c>
      <c r="CE8" s="33">
        <v>0</v>
      </c>
      <c r="CF8" s="33">
        <v>0</v>
      </c>
      <c r="CG8" s="33">
        <v>0</v>
      </c>
      <c r="CH8" s="33">
        <v>0</v>
      </c>
      <c r="CI8" s="33">
        <v>0</v>
      </c>
      <c r="CJ8" s="33">
        <v>0</v>
      </c>
      <c r="CK8" s="33">
        <v>0</v>
      </c>
      <c r="CL8" s="33">
        <v>0</v>
      </c>
      <c r="CM8" s="33">
        <v>0</v>
      </c>
      <c r="CN8" s="33">
        <v>0</v>
      </c>
      <c r="CO8" s="33">
        <v>0</v>
      </c>
      <c r="CP8" s="33">
        <v>0</v>
      </c>
      <c r="CQ8" s="33">
        <v>0</v>
      </c>
      <c r="CR8" s="33">
        <v>0</v>
      </c>
      <c r="CS8" s="33">
        <v>0</v>
      </c>
      <c r="CT8" s="33">
        <v>0</v>
      </c>
      <c r="CU8" s="33">
        <v>0</v>
      </c>
      <c r="CV8" s="33">
        <v>0</v>
      </c>
      <c r="CW8" s="33">
        <v>0</v>
      </c>
      <c r="CX8" s="33">
        <v>0</v>
      </c>
      <c r="CY8" s="33">
        <v>0</v>
      </c>
      <c r="CZ8" s="33">
        <v>0</v>
      </c>
      <c r="DA8" s="33">
        <v>0</v>
      </c>
      <c r="DB8" s="33">
        <v>0</v>
      </c>
      <c r="DC8" s="33">
        <v>0</v>
      </c>
      <c r="DD8" s="33">
        <v>0</v>
      </c>
      <c r="DE8" s="33">
        <v>0</v>
      </c>
      <c r="DF8" s="33">
        <v>0</v>
      </c>
      <c r="DG8" s="33">
        <v>0</v>
      </c>
      <c r="DH8" s="33">
        <v>0</v>
      </c>
      <c r="DI8" s="33">
        <v>0</v>
      </c>
      <c r="DJ8" s="33">
        <v>0</v>
      </c>
      <c r="DK8" s="33">
        <v>0</v>
      </c>
      <c r="DL8" s="33">
        <v>0</v>
      </c>
      <c r="DM8" s="33">
        <v>0</v>
      </c>
      <c r="DN8" s="33">
        <v>0</v>
      </c>
      <c r="DO8" s="33">
        <v>0</v>
      </c>
      <c r="DP8" s="33">
        <v>0</v>
      </c>
      <c r="DQ8" s="33">
        <v>0</v>
      </c>
      <c r="DR8" s="33">
        <v>0</v>
      </c>
      <c r="DS8" s="33">
        <v>0</v>
      </c>
      <c r="DT8" s="33">
        <v>0</v>
      </c>
      <c r="DU8" s="33">
        <v>0</v>
      </c>
      <c r="DV8" s="33">
        <v>0</v>
      </c>
      <c r="DW8" s="33">
        <v>0</v>
      </c>
      <c r="DX8" s="33">
        <v>0</v>
      </c>
      <c r="DY8" s="33">
        <v>0</v>
      </c>
      <c r="DZ8" s="33">
        <v>0</v>
      </c>
      <c r="EA8" s="33">
        <v>0</v>
      </c>
      <c r="EB8" s="33">
        <v>0</v>
      </c>
      <c r="EC8" s="33">
        <v>0</v>
      </c>
      <c r="ED8" s="33">
        <v>0</v>
      </c>
      <c r="EE8" s="33">
        <v>0</v>
      </c>
      <c r="EF8" s="33">
        <v>0</v>
      </c>
      <c r="EG8" s="33">
        <v>0</v>
      </c>
      <c r="EH8" s="33">
        <v>0</v>
      </c>
      <c r="EI8" s="33">
        <v>0</v>
      </c>
      <c r="EJ8" s="33">
        <v>0</v>
      </c>
      <c r="EK8" s="33">
        <v>0</v>
      </c>
      <c r="EL8" s="33">
        <v>0</v>
      </c>
      <c r="EM8" s="33">
        <v>0</v>
      </c>
      <c r="EN8" s="33">
        <v>0</v>
      </c>
      <c r="EO8" s="33">
        <v>0</v>
      </c>
      <c r="EP8" s="33">
        <v>0</v>
      </c>
      <c r="EQ8" s="33">
        <v>0</v>
      </c>
      <c r="ER8" s="33">
        <v>0</v>
      </c>
      <c r="ES8" s="33">
        <v>0</v>
      </c>
      <c r="ET8" s="33">
        <v>0</v>
      </c>
      <c r="EU8" s="33">
        <v>0</v>
      </c>
      <c r="EV8" s="33">
        <v>0</v>
      </c>
      <c r="EW8" s="33">
        <v>0</v>
      </c>
      <c r="EX8" s="33">
        <v>0</v>
      </c>
      <c r="EY8" s="33">
        <v>0</v>
      </c>
      <c r="EZ8" s="33">
        <v>0</v>
      </c>
      <c r="FA8" s="33">
        <v>0</v>
      </c>
      <c r="FB8" s="33">
        <v>0</v>
      </c>
      <c r="FC8" s="33">
        <v>0</v>
      </c>
      <c r="FD8" s="33">
        <v>0</v>
      </c>
      <c r="FE8" s="33">
        <v>0</v>
      </c>
      <c r="FF8" s="33">
        <v>0</v>
      </c>
      <c r="FG8" s="33">
        <v>0</v>
      </c>
      <c r="FH8" s="33">
        <v>0</v>
      </c>
      <c r="FI8" s="33">
        <v>0</v>
      </c>
      <c r="FJ8" s="33">
        <v>0</v>
      </c>
      <c r="FK8" s="33">
        <v>0</v>
      </c>
      <c r="FL8" s="33">
        <v>0</v>
      </c>
      <c r="FM8" s="33">
        <v>0</v>
      </c>
      <c r="FN8" s="33">
        <v>0</v>
      </c>
      <c r="FO8" s="33">
        <v>0</v>
      </c>
      <c r="FP8" s="33">
        <v>0</v>
      </c>
      <c r="FQ8" s="33">
        <v>0</v>
      </c>
      <c r="FR8" s="33">
        <v>0</v>
      </c>
      <c r="FS8" s="33">
        <v>0</v>
      </c>
      <c r="FT8" s="33">
        <v>0</v>
      </c>
      <c r="FU8" s="33">
        <v>0</v>
      </c>
      <c r="FV8" s="33">
        <v>0</v>
      </c>
      <c r="FW8" s="33">
        <v>0</v>
      </c>
      <c r="FX8" s="33">
        <v>0</v>
      </c>
      <c r="FY8" s="33">
        <v>0</v>
      </c>
      <c r="FZ8" s="33">
        <v>0</v>
      </c>
      <c r="GA8" s="33">
        <v>0</v>
      </c>
      <c r="GB8" s="33">
        <v>0</v>
      </c>
      <c r="GC8" s="33">
        <v>0</v>
      </c>
      <c r="GD8" s="33">
        <v>0</v>
      </c>
      <c r="GE8" s="33">
        <v>0</v>
      </c>
      <c r="GF8" s="33">
        <v>0</v>
      </c>
      <c r="GG8" s="33">
        <v>0</v>
      </c>
      <c r="GH8" s="33">
        <v>0</v>
      </c>
      <c r="GI8" s="33">
        <v>0</v>
      </c>
      <c r="GJ8" s="33">
        <v>0</v>
      </c>
      <c r="GK8" s="33">
        <v>0</v>
      </c>
      <c r="GL8" s="33">
        <v>0</v>
      </c>
      <c r="GM8" s="33">
        <v>0</v>
      </c>
      <c r="GN8" s="33">
        <v>0</v>
      </c>
      <c r="GO8" s="33">
        <v>0</v>
      </c>
      <c r="GP8" s="33">
        <v>0</v>
      </c>
      <c r="GQ8" s="33">
        <v>0</v>
      </c>
      <c r="GR8" s="33">
        <v>0</v>
      </c>
      <c r="GS8" s="33">
        <v>0</v>
      </c>
      <c r="GT8" s="33">
        <v>0</v>
      </c>
      <c r="GU8" s="33">
        <v>0</v>
      </c>
      <c r="GV8" s="33">
        <v>0</v>
      </c>
      <c r="GW8" s="33">
        <v>0</v>
      </c>
      <c r="GX8" s="33">
        <v>0</v>
      </c>
      <c r="GY8" s="33">
        <v>0</v>
      </c>
      <c r="GZ8" s="33">
        <v>0</v>
      </c>
      <c r="HA8" s="33">
        <v>0</v>
      </c>
      <c r="HB8" s="33">
        <v>0</v>
      </c>
      <c r="HC8" s="33">
        <v>0</v>
      </c>
      <c r="HD8" s="33">
        <v>0</v>
      </c>
      <c r="HE8" s="33">
        <v>0</v>
      </c>
      <c r="HF8" s="33">
        <v>0</v>
      </c>
      <c r="HG8" s="33">
        <v>0</v>
      </c>
      <c r="HH8" s="33">
        <v>0</v>
      </c>
      <c r="HI8" s="33">
        <v>0</v>
      </c>
      <c r="HJ8" s="33">
        <v>0</v>
      </c>
      <c r="HK8" s="33">
        <v>0</v>
      </c>
      <c r="HL8" s="33">
        <v>0</v>
      </c>
      <c r="HM8" s="33">
        <v>0</v>
      </c>
      <c r="HN8" s="33">
        <v>0</v>
      </c>
      <c r="HO8" s="33">
        <v>0</v>
      </c>
      <c r="HP8" s="33">
        <v>0</v>
      </c>
      <c r="HQ8" s="33">
        <v>0</v>
      </c>
      <c r="HR8" s="33">
        <v>0</v>
      </c>
      <c r="HS8" s="33">
        <v>0</v>
      </c>
      <c r="HT8" s="33">
        <v>0</v>
      </c>
      <c r="HU8" s="33">
        <v>0</v>
      </c>
      <c r="HV8" s="33">
        <v>0</v>
      </c>
      <c r="HW8" s="33">
        <v>0</v>
      </c>
      <c r="HX8" s="33">
        <v>0</v>
      </c>
      <c r="HY8" s="33">
        <v>0</v>
      </c>
      <c r="HZ8" s="33">
        <v>0</v>
      </c>
      <c r="IA8" s="33">
        <v>0</v>
      </c>
      <c r="IB8" s="33">
        <v>0</v>
      </c>
      <c r="IC8" s="33">
        <v>0</v>
      </c>
      <c r="ID8" s="33">
        <v>0</v>
      </c>
      <c r="IE8" s="33">
        <v>0</v>
      </c>
      <c r="IF8" s="33">
        <v>0</v>
      </c>
      <c r="IG8" s="33">
        <v>0</v>
      </c>
      <c r="IH8" s="33">
        <v>0</v>
      </c>
      <c r="II8" s="33">
        <v>0</v>
      </c>
      <c r="IJ8" s="31">
        <v>0</v>
      </c>
      <c r="IK8" s="33">
        <v>0</v>
      </c>
      <c r="IL8" s="31">
        <v>0</v>
      </c>
      <c r="IM8" s="33">
        <v>206</v>
      </c>
      <c r="IN8" s="31">
        <v>3.4003999999999999</v>
      </c>
      <c r="IO8" s="33">
        <v>0</v>
      </c>
      <c r="IP8" s="31">
        <v>0</v>
      </c>
      <c r="IQ8" s="33">
        <v>233</v>
      </c>
      <c r="IR8" s="31">
        <v>3.3267000000000002</v>
      </c>
      <c r="IS8" s="33">
        <v>248</v>
      </c>
      <c r="IT8" s="31">
        <v>3.9977999999999998</v>
      </c>
      <c r="IU8" s="33">
        <v>274</v>
      </c>
      <c r="IV8" s="31">
        <v>3.4034</v>
      </c>
      <c r="IW8" s="33">
        <v>300</v>
      </c>
      <c r="IX8" s="31">
        <v>3.5207000000000002</v>
      </c>
      <c r="IY8" s="33">
        <v>296</v>
      </c>
      <c r="IZ8" s="31">
        <v>4.2496</v>
      </c>
      <c r="JA8" s="1">
        <v>330</v>
      </c>
      <c r="JB8" s="31">
        <v>5.0126999999999997</v>
      </c>
      <c r="JC8" s="1">
        <v>399</v>
      </c>
      <c r="JD8" s="31">
        <v>6.0037000000000003</v>
      </c>
      <c r="JE8" s="1">
        <v>566</v>
      </c>
      <c r="JF8" s="31">
        <v>8.1013000000000002</v>
      </c>
      <c r="JG8" s="33">
        <v>498</v>
      </c>
      <c r="JH8" s="31">
        <v>7.4707999999999997</v>
      </c>
      <c r="JI8" s="33">
        <v>484</v>
      </c>
      <c r="JJ8" s="31">
        <v>6.4992999999999999</v>
      </c>
      <c r="JK8" s="33">
        <v>551</v>
      </c>
      <c r="JL8" s="31">
        <v>8.3606999999999996</v>
      </c>
      <c r="JM8" s="33">
        <v>490</v>
      </c>
      <c r="JN8" s="31">
        <v>7.6295999999999999</v>
      </c>
      <c r="JO8" s="33">
        <v>516</v>
      </c>
      <c r="JP8" s="31">
        <v>7.4874000000000001</v>
      </c>
      <c r="JQ8" s="33">
        <v>468</v>
      </c>
      <c r="JR8" s="31">
        <v>7.8314000000000004</v>
      </c>
      <c r="JS8" s="33">
        <v>540</v>
      </c>
      <c r="JT8" s="31">
        <v>9.6</v>
      </c>
      <c r="JU8" s="33">
        <v>596</v>
      </c>
      <c r="JV8" s="31">
        <v>9.4178999999999995</v>
      </c>
      <c r="JW8" s="33">
        <v>238</v>
      </c>
      <c r="JX8" s="31">
        <v>2.88</v>
      </c>
      <c r="JY8" s="33">
        <v>179</v>
      </c>
      <c r="JZ8" s="31">
        <v>2.5655000000000001</v>
      </c>
      <c r="KA8" s="33">
        <v>84</v>
      </c>
      <c r="KB8" s="31">
        <v>1.2081</v>
      </c>
      <c r="KC8" s="33">
        <v>66</v>
      </c>
      <c r="KD8" s="31">
        <v>1.0463</v>
      </c>
      <c r="KE8" s="33">
        <v>88</v>
      </c>
      <c r="KF8" s="31">
        <v>1.3</v>
      </c>
      <c r="KG8" s="33">
        <v>187</v>
      </c>
      <c r="KH8" s="31">
        <v>3.9</v>
      </c>
      <c r="KI8" s="33">
        <v>223</v>
      </c>
      <c r="KJ8" s="31">
        <v>3.5074000000000001</v>
      </c>
      <c r="KK8" s="33">
        <v>159</v>
      </c>
      <c r="KL8" s="31">
        <v>2.3462999999999998</v>
      </c>
      <c r="KM8" s="33">
        <v>194</v>
      </c>
      <c r="KN8" s="31">
        <v>2.1463000000000001</v>
      </c>
      <c r="KO8" s="33">
        <v>214</v>
      </c>
      <c r="KP8" s="31">
        <v>3.3062</v>
      </c>
      <c r="KQ8" s="33">
        <v>243</v>
      </c>
      <c r="KR8" s="31">
        <v>3.7090000000000001</v>
      </c>
      <c r="KS8" s="33">
        <v>224</v>
      </c>
      <c r="KT8" s="31">
        <v>3.4552</v>
      </c>
      <c r="KU8" s="33">
        <v>70</v>
      </c>
      <c r="KV8" s="31">
        <v>0.8468</v>
      </c>
      <c r="KW8" s="33">
        <v>252</v>
      </c>
      <c r="KX8" s="31">
        <v>4.0533000000000001</v>
      </c>
      <c r="KY8" s="33">
        <v>334</v>
      </c>
      <c r="KZ8" s="31">
        <v>6.1</v>
      </c>
      <c r="LA8" s="33">
        <v>505</v>
      </c>
      <c r="LB8" s="31">
        <v>8.6999999999999993</v>
      </c>
      <c r="LC8" s="33">
        <v>442</v>
      </c>
      <c r="LD8" s="31">
        <v>8</v>
      </c>
      <c r="LE8" s="33">
        <v>451</v>
      </c>
      <c r="LF8" s="31">
        <v>7.4</v>
      </c>
      <c r="LG8" s="33">
        <v>559</v>
      </c>
      <c r="LH8" s="31">
        <v>9.5</v>
      </c>
      <c r="LI8" s="33">
        <v>583</v>
      </c>
      <c r="LJ8" s="31">
        <v>10.9476</v>
      </c>
      <c r="LK8" s="33">
        <v>649</v>
      </c>
      <c r="LL8" s="31">
        <v>10.1187</v>
      </c>
      <c r="LM8" s="33">
        <v>568</v>
      </c>
      <c r="LN8" s="31">
        <v>8.9736999999999991</v>
      </c>
      <c r="LO8" s="33">
        <v>610</v>
      </c>
      <c r="LP8" s="31">
        <v>9.3497000000000003</v>
      </c>
      <c r="LQ8" s="33">
        <v>444</v>
      </c>
      <c r="LR8" s="31">
        <v>6.0593000000000004</v>
      </c>
      <c r="LS8" s="33">
        <v>427</v>
      </c>
      <c r="LT8" s="31">
        <v>6.9458000000000002</v>
      </c>
      <c r="LU8" s="33">
        <v>526</v>
      </c>
      <c r="LV8" s="31">
        <v>7.7180999999999997</v>
      </c>
      <c r="LW8" s="33">
        <v>612</v>
      </c>
      <c r="LX8" s="31">
        <v>9.1346000000000007</v>
      </c>
      <c r="LY8" s="33">
        <v>705</v>
      </c>
      <c r="LZ8" s="31">
        <v>8.7684999999999995</v>
      </c>
      <c r="MA8" s="33">
        <v>723</v>
      </c>
      <c r="MB8" s="31">
        <v>8.84</v>
      </c>
    </row>
    <row r="9" spans="2:342" ht="15" customHeight="1" x14ac:dyDescent="0.2">
      <c r="B9" s="6" t="s">
        <v>3</v>
      </c>
      <c r="C9" s="7">
        <v>1045</v>
      </c>
      <c r="D9" s="8">
        <v>37.682823999999997</v>
      </c>
      <c r="E9" s="7">
        <v>1090</v>
      </c>
      <c r="F9" s="14">
        <v>38.526417000000002</v>
      </c>
      <c r="G9" s="7">
        <v>1377</v>
      </c>
      <c r="H9" s="14">
        <v>40.932727999999997</v>
      </c>
      <c r="I9" s="7">
        <v>1297</v>
      </c>
      <c r="J9" s="14">
        <v>41.653398000000003</v>
      </c>
      <c r="K9" s="7">
        <v>1368</v>
      </c>
      <c r="L9" s="14">
        <v>37.026428000000003</v>
      </c>
      <c r="M9" s="7">
        <v>1410</v>
      </c>
      <c r="N9" s="14">
        <v>46.526250999999995</v>
      </c>
      <c r="O9" s="7">
        <v>1333</v>
      </c>
      <c r="P9" s="14">
        <v>39.276584</v>
      </c>
      <c r="Q9" s="7">
        <v>1366</v>
      </c>
      <c r="R9" s="14">
        <v>43.997672999999999</v>
      </c>
      <c r="S9" s="7">
        <v>1473</v>
      </c>
      <c r="T9" s="14">
        <v>45.896453000000001</v>
      </c>
      <c r="U9" s="7">
        <v>1514</v>
      </c>
      <c r="V9" s="14">
        <v>45.071986000000003</v>
      </c>
      <c r="W9" s="7">
        <v>1547</v>
      </c>
      <c r="X9" s="14">
        <v>47.737690999999998</v>
      </c>
      <c r="Y9" s="7">
        <v>1935</v>
      </c>
      <c r="Z9" s="14">
        <v>66.261333000000008</v>
      </c>
      <c r="AA9" s="7">
        <v>1342</v>
      </c>
      <c r="AB9" s="14">
        <v>42.258046</v>
      </c>
      <c r="AC9" s="7">
        <v>1534</v>
      </c>
      <c r="AD9" s="14">
        <v>50.197753999999996</v>
      </c>
      <c r="AE9" s="7">
        <v>1744</v>
      </c>
      <c r="AF9" s="14">
        <v>49.37</v>
      </c>
      <c r="AG9" s="7">
        <v>1617</v>
      </c>
      <c r="AH9" s="1">
        <v>29.81</v>
      </c>
      <c r="AI9" s="7">
        <v>1771</v>
      </c>
      <c r="AJ9" s="14">
        <v>60.937710000000003</v>
      </c>
      <c r="AK9" s="16">
        <v>1761</v>
      </c>
      <c r="AL9" s="23">
        <v>50.583013999999999</v>
      </c>
      <c r="AM9" s="24">
        <v>1761</v>
      </c>
      <c r="AN9" s="23">
        <v>50.583013999999999</v>
      </c>
      <c r="AO9" s="20">
        <v>1886</v>
      </c>
      <c r="AP9" s="25">
        <v>55.5</v>
      </c>
      <c r="AQ9" s="1">
        <v>1717</v>
      </c>
      <c r="AR9" s="25">
        <v>48.333061999999998</v>
      </c>
      <c r="AS9" s="29">
        <v>1646</v>
      </c>
      <c r="AT9" s="23">
        <v>48.449584000000002</v>
      </c>
      <c r="AU9" s="7">
        <v>1928</v>
      </c>
      <c r="AV9" s="8">
        <v>50.849965999999995</v>
      </c>
      <c r="AW9" s="7">
        <v>1753</v>
      </c>
      <c r="AX9" s="8">
        <v>45.823823000000004</v>
      </c>
      <c r="AY9" s="7">
        <v>1694</v>
      </c>
      <c r="AZ9" s="8">
        <v>51.578733</v>
      </c>
      <c r="BA9" s="7">
        <v>1729</v>
      </c>
      <c r="BB9" s="8">
        <v>46.262392000000006</v>
      </c>
      <c r="BC9" s="7">
        <v>2219</v>
      </c>
      <c r="BD9" s="8">
        <v>56.832934999999999</v>
      </c>
      <c r="BE9" s="7">
        <v>2044</v>
      </c>
      <c r="BF9" s="8">
        <v>52.554214000000002</v>
      </c>
      <c r="BG9" s="7">
        <v>2189</v>
      </c>
      <c r="BH9" s="8">
        <v>61.767144000000002</v>
      </c>
      <c r="BI9" s="7">
        <v>2080</v>
      </c>
      <c r="BJ9" s="8">
        <v>53.584356</v>
      </c>
      <c r="BK9" s="7">
        <v>2253</v>
      </c>
      <c r="BL9" s="8">
        <v>73.997651000000005</v>
      </c>
      <c r="BM9" s="7">
        <v>2137</v>
      </c>
      <c r="BN9" s="8">
        <v>55.231786999999997</v>
      </c>
      <c r="BO9" s="7">
        <v>2193</v>
      </c>
      <c r="BP9" s="8">
        <v>55.342876999999994</v>
      </c>
      <c r="BQ9" s="7">
        <v>2279</v>
      </c>
      <c r="BR9" s="8">
        <v>57.020246</v>
      </c>
      <c r="BS9" s="7">
        <v>2323</v>
      </c>
      <c r="BT9" s="8">
        <v>70.414571999999993</v>
      </c>
      <c r="BU9" s="7">
        <v>2824</v>
      </c>
      <c r="BV9" s="8">
        <v>80.067058000000003</v>
      </c>
      <c r="BW9" s="7">
        <v>1943</v>
      </c>
      <c r="BX9" s="8">
        <v>56.386982000000003</v>
      </c>
      <c r="BY9" s="7">
        <v>2312</v>
      </c>
      <c r="BZ9" s="8">
        <v>59.858697000000006</v>
      </c>
      <c r="CA9" s="7">
        <v>2651</v>
      </c>
      <c r="CB9" s="8">
        <v>66.598387000000002</v>
      </c>
      <c r="CC9" s="7">
        <v>2438</v>
      </c>
      <c r="CD9" s="8">
        <v>56.641445999999995</v>
      </c>
      <c r="CE9" s="7">
        <v>2576</v>
      </c>
      <c r="CF9" s="8">
        <v>71.307295000000011</v>
      </c>
      <c r="CG9" s="7">
        <v>2363</v>
      </c>
      <c r="CH9" s="8">
        <v>76.688835999999995</v>
      </c>
      <c r="CI9" s="7">
        <v>2578</v>
      </c>
      <c r="CJ9" s="8">
        <v>74.631292000000002</v>
      </c>
      <c r="CK9" s="7">
        <v>2368</v>
      </c>
      <c r="CL9" s="8">
        <v>75.10615</v>
      </c>
      <c r="CM9" s="7">
        <v>2422</v>
      </c>
      <c r="CN9" s="8">
        <v>59.525731</v>
      </c>
      <c r="CO9" s="7">
        <v>2678</v>
      </c>
      <c r="CP9" s="8">
        <v>72.39803400000001</v>
      </c>
      <c r="CQ9" s="7">
        <v>2450</v>
      </c>
      <c r="CR9" s="8">
        <v>76.242112000000006</v>
      </c>
      <c r="CS9" s="7">
        <v>3440</v>
      </c>
      <c r="CT9" s="8">
        <v>103.818686</v>
      </c>
      <c r="CU9" s="7">
        <v>2255</v>
      </c>
      <c r="CV9" s="8">
        <v>73.135781000000009</v>
      </c>
      <c r="CW9" s="7">
        <v>2671</v>
      </c>
      <c r="CX9" s="8">
        <v>69.813216999999995</v>
      </c>
      <c r="CY9" s="7">
        <v>3132</v>
      </c>
      <c r="CZ9" s="8">
        <v>85.195314999999994</v>
      </c>
      <c r="DA9" s="7">
        <v>2832</v>
      </c>
      <c r="DB9" s="8">
        <v>80.396571000000009</v>
      </c>
      <c r="DC9" s="7">
        <v>3050</v>
      </c>
      <c r="DD9" s="8">
        <v>84.552081000000001</v>
      </c>
      <c r="DE9" s="7">
        <v>2952</v>
      </c>
      <c r="DF9" s="8">
        <v>80.528861000000006</v>
      </c>
      <c r="DG9" s="7">
        <v>3162</v>
      </c>
      <c r="DH9" s="8">
        <v>94.885467999999989</v>
      </c>
      <c r="DI9" s="7">
        <v>2644</v>
      </c>
      <c r="DJ9" s="8">
        <v>89.595340999999991</v>
      </c>
      <c r="DK9" s="1">
        <v>2913</v>
      </c>
      <c r="DL9" s="10">
        <v>89.682209</v>
      </c>
      <c r="DM9" s="1">
        <v>3166</v>
      </c>
      <c r="DN9" s="10">
        <v>97.208714999999998</v>
      </c>
      <c r="DO9" s="1">
        <v>3266</v>
      </c>
      <c r="DP9" s="10">
        <v>99.24905600000001</v>
      </c>
      <c r="DQ9" s="1">
        <v>4092</v>
      </c>
      <c r="DR9" s="10">
        <v>141.38716500000001</v>
      </c>
      <c r="DS9" s="1">
        <v>2790</v>
      </c>
      <c r="DT9" s="10">
        <v>99.286636000000001</v>
      </c>
      <c r="DU9" s="1">
        <v>3255</v>
      </c>
      <c r="DV9" s="10">
        <v>104.16144</v>
      </c>
      <c r="DW9" s="7">
        <v>3821</v>
      </c>
      <c r="DX9" s="8">
        <v>112.62660200000001</v>
      </c>
      <c r="DY9" s="7">
        <v>3549</v>
      </c>
      <c r="DZ9" s="8">
        <v>107.695238</v>
      </c>
      <c r="EA9" s="7">
        <v>3746</v>
      </c>
      <c r="EB9" s="8">
        <v>112.54006100000001</v>
      </c>
      <c r="EC9" s="7">
        <v>3580</v>
      </c>
      <c r="ED9" s="8">
        <v>101.07516800000001</v>
      </c>
      <c r="EE9" s="7">
        <v>3692</v>
      </c>
      <c r="EF9" s="8">
        <v>113.682408</v>
      </c>
      <c r="EG9" s="7">
        <v>3693</v>
      </c>
      <c r="EH9" s="10">
        <v>102.505875</v>
      </c>
      <c r="EI9" s="7">
        <v>3641</v>
      </c>
      <c r="EJ9" s="8">
        <v>113.44428199999999</v>
      </c>
      <c r="EK9" s="7">
        <v>3982</v>
      </c>
      <c r="EL9" s="8">
        <v>111.2509</v>
      </c>
      <c r="EM9" s="7">
        <v>4058</v>
      </c>
      <c r="EN9" s="8">
        <v>114.44207999999999</v>
      </c>
      <c r="EO9" s="7">
        <v>5124</v>
      </c>
      <c r="EP9" s="8">
        <v>135.166674</v>
      </c>
      <c r="EQ9" s="7">
        <v>3555</v>
      </c>
      <c r="ER9" s="8">
        <v>100.843452</v>
      </c>
      <c r="ES9" s="7">
        <v>3969</v>
      </c>
      <c r="ET9" s="8">
        <v>103.48776000000001</v>
      </c>
      <c r="EU9" s="7">
        <v>4814</v>
      </c>
      <c r="EV9" s="8">
        <v>130.73473100000001</v>
      </c>
      <c r="EW9" s="33">
        <v>4349</v>
      </c>
      <c r="EX9" s="31">
        <v>125.337006</v>
      </c>
      <c r="EY9" s="33">
        <v>4594</v>
      </c>
      <c r="EZ9" s="31">
        <v>138.44097000000002</v>
      </c>
      <c r="FA9" s="33">
        <v>4420</v>
      </c>
      <c r="FB9" s="36">
        <v>125.25384700000001</v>
      </c>
      <c r="FC9" s="33">
        <v>4639</v>
      </c>
      <c r="FD9" s="31">
        <v>145.54317900000001</v>
      </c>
      <c r="FE9" s="33">
        <v>4476</v>
      </c>
      <c r="FF9" s="31">
        <v>150.91015300000001</v>
      </c>
      <c r="FG9" s="33">
        <v>4550</v>
      </c>
      <c r="FH9" s="31">
        <v>124.340751</v>
      </c>
      <c r="FI9" s="33">
        <v>5067</v>
      </c>
      <c r="FJ9" s="31">
        <v>135.02059399999999</v>
      </c>
      <c r="FK9" s="33">
        <v>5120</v>
      </c>
      <c r="FL9" s="31">
        <v>139.616173</v>
      </c>
      <c r="FM9" s="33">
        <v>6366</v>
      </c>
      <c r="FN9" s="31">
        <v>189.858677</v>
      </c>
      <c r="FO9" s="33">
        <v>4624</v>
      </c>
      <c r="FP9" s="31">
        <v>162.12701099999998</v>
      </c>
      <c r="FQ9" s="33">
        <v>4992</v>
      </c>
      <c r="FR9" s="31">
        <v>167.655258</v>
      </c>
      <c r="FS9" s="33">
        <v>6042</v>
      </c>
      <c r="FT9" s="31">
        <v>186.43855300000001</v>
      </c>
      <c r="FU9" s="33">
        <v>5751</v>
      </c>
      <c r="FV9" s="31">
        <v>174.15815099999998</v>
      </c>
      <c r="FW9" s="33">
        <v>6250</v>
      </c>
      <c r="FX9" s="31">
        <v>211.683717</v>
      </c>
      <c r="FY9" s="33">
        <v>5725</v>
      </c>
      <c r="FZ9" s="31">
        <v>190.84314900000001</v>
      </c>
      <c r="GA9" s="33">
        <v>6323</v>
      </c>
      <c r="GB9" s="31">
        <v>216.80523500000001</v>
      </c>
      <c r="GC9" s="33">
        <v>6286</v>
      </c>
      <c r="GD9" s="31">
        <v>194.389374</v>
      </c>
      <c r="GE9" s="33">
        <v>6266</v>
      </c>
      <c r="GF9" s="31">
        <v>200.35823400000001</v>
      </c>
      <c r="GG9" s="33">
        <v>6783</v>
      </c>
      <c r="GH9" s="31">
        <v>187.37834799999999</v>
      </c>
      <c r="GI9" s="33">
        <v>6726</v>
      </c>
      <c r="GJ9" s="31">
        <v>212.94104399999998</v>
      </c>
      <c r="GK9" s="33">
        <v>8420</v>
      </c>
      <c r="GL9" s="31">
        <v>236.751879</v>
      </c>
      <c r="GM9" s="33">
        <v>6153</v>
      </c>
      <c r="GN9" s="31">
        <v>175.42337899999998</v>
      </c>
      <c r="GO9" s="33">
        <v>6882</v>
      </c>
      <c r="GP9" s="31">
        <v>196.097465</v>
      </c>
      <c r="GQ9" s="33">
        <v>8193</v>
      </c>
      <c r="GR9" s="31">
        <v>245.29144500000001</v>
      </c>
      <c r="GS9" s="33">
        <v>7638</v>
      </c>
      <c r="GT9" s="31">
        <v>236.26835</v>
      </c>
      <c r="GU9" s="33">
        <v>8598</v>
      </c>
      <c r="GV9" s="31">
        <v>262.63232199999999</v>
      </c>
      <c r="GW9" s="33">
        <v>8087</v>
      </c>
      <c r="GX9" s="31">
        <v>255.10386399999999</v>
      </c>
      <c r="GY9" s="33">
        <v>8666</v>
      </c>
      <c r="GZ9" s="31">
        <v>277.26182</v>
      </c>
      <c r="HA9" s="33">
        <v>8408</v>
      </c>
      <c r="HB9" s="31">
        <v>280.86112299999996</v>
      </c>
      <c r="HC9" s="33">
        <v>8823</v>
      </c>
      <c r="HD9" s="31">
        <v>255.77808200000001</v>
      </c>
      <c r="HE9" s="33">
        <v>9622</v>
      </c>
      <c r="HF9" s="31">
        <v>295.863339</v>
      </c>
      <c r="HG9" s="33">
        <v>9933</v>
      </c>
      <c r="HH9" s="31">
        <v>310.27095000000003</v>
      </c>
      <c r="HI9" s="33">
        <v>12434</v>
      </c>
      <c r="HJ9" s="31">
        <v>364.89797499999997</v>
      </c>
      <c r="HK9" s="33">
        <v>9418</v>
      </c>
      <c r="HL9" s="31">
        <v>317.52591899999999</v>
      </c>
      <c r="HM9" s="33">
        <v>10312</v>
      </c>
      <c r="HN9" s="31">
        <v>328.28111699999999</v>
      </c>
      <c r="HO9" s="33">
        <v>11739</v>
      </c>
      <c r="HP9" s="31">
        <v>337.91163899999998</v>
      </c>
      <c r="HQ9" s="33">
        <v>10894</v>
      </c>
      <c r="HR9" s="31">
        <v>233.5</v>
      </c>
      <c r="HS9" s="33">
        <v>13567</v>
      </c>
      <c r="HT9" s="31">
        <v>305.7611</v>
      </c>
      <c r="HU9" s="33">
        <v>12944</v>
      </c>
      <c r="HV9" s="31">
        <v>372.69295200000005</v>
      </c>
      <c r="HW9" s="33">
        <v>14024</v>
      </c>
      <c r="HX9" s="31">
        <v>392.66102899999998</v>
      </c>
      <c r="HY9" s="33">
        <v>13433</v>
      </c>
      <c r="HZ9" s="31">
        <v>373.61609199999998</v>
      </c>
      <c r="IA9" s="33">
        <v>13369</v>
      </c>
      <c r="IB9" s="31">
        <v>388.14694900000001</v>
      </c>
      <c r="IC9" s="33">
        <v>14233</v>
      </c>
      <c r="ID9" s="31">
        <v>400.67861699999997</v>
      </c>
      <c r="IE9" s="33">
        <v>13465</v>
      </c>
      <c r="IF9" s="31">
        <v>405.767968</v>
      </c>
      <c r="IG9" s="33">
        <v>17303</v>
      </c>
      <c r="IH9" s="31">
        <v>488.78282000000002</v>
      </c>
      <c r="II9" s="33">
        <v>11976</v>
      </c>
      <c r="IJ9" s="31">
        <v>377.27426600000001</v>
      </c>
      <c r="IK9" s="33">
        <v>13148</v>
      </c>
      <c r="IL9" s="31">
        <v>394.72214400000001</v>
      </c>
      <c r="IM9" s="33">
        <v>16464</v>
      </c>
      <c r="IN9" s="31">
        <v>483.457605</v>
      </c>
      <c r="IO9" s="33">
        <v>15038</v>
      </c>
      <c r="IP9" s="31">
        <v>469.63361300000003</v>
      </c>
      <c r="IQ9" s="33">
        <v>16861</v>
      </c>
      <c r="IR9" s="31">
        <v>516.79711499999996</v>
      </c>
      <c r="IS9" s="33">
        <v>16217</v>
      </c>
      <c r="IT9" s="31">
        <v>511.67642599999999</v>
      </c>
      <c r="IU9" s="33">
        <v>17659</v>
      </c>
      <c r="IV9" s="31">
        <v>567.12531200000001</v>
      </c>
      <c r="IW9" s="33">
        <v>16889</v>
      </c>
      <c r="IX9" s="31">
        <v>531.13929500000006</v>
      </c>
      <c r="IY9" s="33">
        <v>17271</v>
      </c>
      <c r="IZ9" s="31">
        <v>576.10112700000002</v>
      </c>
      <c r="JA9" s="1">
        <v>18028</v>
      </c>
      <c r="JB9" s="31">
        <v>551.50528600000007</v>
      </c>
      <c r="JC9" s="1">
        <v>18859</v>
      </c>
      <c r="JD9" s="31">
        <v>621.53393099999994</v>
      </c>
      <c r="JE9" s="1">
        <v>23731</v>
      </c>
      <c r="JF9" s="31">
        <v>763.28256699999997</v>
      </c>
      <c r="JG9" s="33">
        <v>18076</v>
      </c>
      <c r="JH9" s="31">
        <v>645.74236000000008</v>
      </c>
      <c r="JI9" s="33">
        <v>20897</v>
      </c>
      <c r="JJ9" s="31">
        <v>697.16610800000001</v>
      </c>
      <c r="JK9" s="33">
        <v>24323</v>
      </c>
      <c r="JL9" s="31">
        <v>857.23722999999995</v>
      </c>
      <c r="JM9" s="33">
        <v>22869</v>
      </c>
      <c r="JN9" s="31">
        <v>772.64493000000004</v>
      </c>
      <c r="JO9" s="33">
        <v>24911</v>
      </c>
      <c r="JP9" s="31">
        <v>881.94057299999997</v>
      </c>
      <c r="JQ9" s="33">
        <v>24549</v>
      </c>
      <c r="JR9" s="31">
        <v>889.21949299999994</v>
      </c>
      <c r="JS9" s="33">
        <v>25627</v>
      </c>
      <c r="JT9" s="31">
        <v>905.4</v>
      </c>
      <c r="JU9" s="33">
        <v>25890</v>
      </c>
      <c r="JV9" s="31">
        <v>986.4</v>
      </c>
      <c r="JW9" s="33">
        <v>26042</v>
      </c>
      <c r="JX9" s="31">
        <v>921.68935999999997</v>
      </c>
      <c r="JY9" s="33">
        <v>24733</v>
      </c>
      <c r="JZ9" s="31">
        <v>965.91235500000005</v>
      </c>
      <c r="KA9" s="33">
        <v>26335</v>
      </c>
      <c r="KB9" s="31">
        <v>1035.2469490000001</v>
      </c>
      <c r="KC9" s="33">
        <v>37091</v>
      </c>
      <c r="KD9" s="31">
        <v>1204.5463549999999</v>
      </c>
      <c r="KE9" s="33">
        <v>24745</v>
      </c>
      <c r="KF9" s="31">
        <v>1079.4000000000001</v>
      </c>
      <c r="KG9" s="33">
        <v>32859</v>
      </c>
      <c r="KH9" s="31">
        <v>1136</v>
      </c>
      <c r="KI9" s="33">
        <v>41489</v>
      </c>
      <c r="KJ9" s="31">
        <v>1409.8115580000001</v>
      </c>
      <c r="KK9" s="33">
        <v>40373</v>
      </c>
      <c r="KL9" s="31">
        <v>1329.8699409999999</v>
      </c>
      <c r="KM9" s="33">
        <v>45614</v>
      </c>
      <c r="KN9" s="31">
        <v>1539.2186429999999</v>
      </c>
      <c r="KO9" s="33">
        <v>46229</v>
      </c>
      <c r="KP9" s="31">
        <v>1637.604235</v>
      </c>
      <c r="KQ9" s="33">
        <v>49511</v>
      </c>
      <c r="KR9" s="31">
        <v>1613.60689</v>
      </c>
      <c r="KS9" s="33">
        <v>51727</v>
      </c>
      <c r="KT9" s="31">
        <v>1896.29628</v>
      </c>
      <c r="KU9" s="33">
        <v>53987</v>
      </c>
      <c r="KV9" s="31">
        <v>1782.7748630000001</v>
      </c>
      <c r="KW9" s="33">
        <v>55814</v>
      </c>
      <c r="KX9" s="31">
        <v>1785.380619</v>
      </c>
      <c r="KY9" s="33">
        <v>59106</v>
      </c>
      <c r="KZ9" s="31">
        <v>2016.9</v>
      </c>
      <c r="LA9" s="33">
        <v>80893</v>
      </c>
      <c r="LB9" s="31">
        <v>2507.6999999999998</v>
      </c>
      <c r="LC9" s="33">
        <v>58902</v>
      </c>
      <c r="LD9" s="31">
        <v>2246.6999999999998</v>
      </c>
      <c r="LE9" s="33">
        <v>37702</v>
      </c>
      <c r="LF9" s="36">
        <v>1531.7</v>
      </c>
      <c r="LG9" s="33">
        <v>72112</v>
      </c>
      <c r="LH9" s="31">
        <v>2141.5</v>
      </c>
      <c r="LI9" s="33">
        <v>42646</v>
      </c>
      <c r="LJ9" s="31">
        <v>1641.9142199999999</v>
      </c>
      <c r="LK9" s="33">
        <v>45352</v>
      </c>
      <c r="LL9" s="31">
        <v>1781.883419</v>
      </c>
      <c r="LM9" s="33">
        <v>79622</v>
      </c>
      <c r="LN9" s="31">
        <v>2354.6201730000002</v>
      </c>
      <c r="LO9" s="33">
        <v>86567</v>
      </c>
      <c r="LP9" s="31">
        <v>2676.2850520000002</v>
      </c>
      <c r="LQ9" s="33">
        <v>84040</v>
      </c>
      <c r="LR9" s="31">
        <v>2649.1237490000003</v>
      </c>
      <c r="LS9" s="33">
        <v>82613</v>
      </c>
      <c r="LT9" s="31">
        <v>2537.7130120000002</v>
      </c>
      <c r="LU9" s="33">
        <v>91249</v>
      </c>
      <c r="LV9" s="31">
        <v>2558.4220399999999</v>
      </c>
      <c r="LW9" s="33">
        <v>94267</v>
      </c>
      <c r="LX9" s="31">
        <v>2749.7034089999997</v>
      </c>
      <c r="LY9" s="33">
        <v>113702</v>
      </c>
      <c r="LZ9" s="31">
        <v>3216.7850980000003</v>
      </c>
      <c r="MA9" s="33">
        <v>92360</v>
      </c>
      <c r="MB9" s="31">
        <v>2913.0864152099998</v>
      </c>
    </row>
    <row r="10" spans="2:342" ht="15" customHeight="1" x14ac:dyDescent="0.2">
      <c r="B10" s="6" t="s">
        <v>7</v>
      </c>
      <c r="C10" s="7">
        <v>64334</v>
      </c>
      <c r="D10" s="8">
        <v>28.453659999999999</v>
      </c>
      <c r="E10" s="7">
        <v>64985</v>
      </c>
      <c r="F10" s="14">
        <v>27.471813999999998</v>
      </c>
      <c r="G10" s="7">
        <v>75943</v>
      </c>
      <c r="H10" s="14">
        <v>31.683200000000003</v>
      </c>
      <c r="I10" s="7">
        <v>75427</v>
      </c>
      <c r="J10" s="14">
        <v>30.663449</v>
      </c>
      <c r="K10" s="7">
        <v>73986</v>
      </c>
      <c r="L10" s="14">
        <v>30.652494000000001</v>
      </c>
      <c r="M10" s="7">
        <v>78793</v>
      </c>
      <c r="N10" s="14">
        <v>32.806705999999998</v>
      </c>
      <c r="O10" s="7">
        <v>85612</v>
      </c>
      <c r="P10" s="14">
        <v>34.839416</v>
      </c>
      <c r="Q10" s="7">
        <v>87738</v>
      </c>
      <c r="R10" s="14">
        <v>35.477861999999995</v>
      </c>
      <c r="S10" s="7">
        <v>81608</v>
      </c>
      <c r="T10" s="14">
        <v>31.851009000000005</v>
      </c>
      <c r="U10" s="7">
        <v>81851</v>
      </c>
      <c r="V10" s="14">
        <v>31.393715</v>
      </c>
      <c r="W10" s="7">
        <v>79741</v>
      </c>
      <c r="X10" s="14">
        <v>30.524180000000001</v>
      </c>
      <c r="Y10" s="7">
        <v>99153</v>
      </c>
      <c r="Z10" s="14">
        <v>39.406419999999997</v>
      </c>
      <c r="AA10" s="7">
        <v>73147</v>
      </c>
      <c r="AB10" s="14">
        <v>28.842511999999999</v>
      </c>
      <c r="AC10" s="7">
        <v>73780</v>
      </c>
      <c r="AD10" s="14">
        <v>28.769361</v>
      </c>
      <c r="AE10" s="7">
        <v>81856</v>
      </c>
      <c r="AF10" s="14">
        <v>31.350435000000001</v>
      </c>
      <c r="AG10" s="7">
        <v>79531</v>
      </c>
      <c r="AH10" s="1">
        <v>29.81</v>
      </c>
      <c r="AI10" s="7">
        <v>85476</v>
      </c>
      <c r="AJ10" s="14">
        <v>31.851364</v>
      </c>
      <c r="AK10" s="16">
        <v>79463</v>
      </c>
      <c r="AL10" s="23">
        <v>29.447659999999999</v>
      </c>
      <c r="AM10" s="24">
        <v>64986</v>
      </c>
      <c r="AN10" s="23">
        <v>25.194763999999999</v>
      </c>
      <c r="AO10" s="20">
        <v>84807</v>
      </c>
      <c r="AP10" s="25">
        <v>32.200000000000003</v>
      </c>
      <c r="AQ10" s="1">
        <v>87791</v>
      </c>
      <c r="AR10" s="25">
        <v>32.556592999999999</v>
      </c>
      <c r="AS10" s="29">
        <v>79528</v>
      </c>
      <c r="AT10" s="23">
        <v>29.129660999999999</v>
      </c>
      <c r="AU10" s="7">
        <v>80328</v>
      </c>
      <c r="AV10" s="8">
        <v>28.831669999999999</v>
      </c>
      <c r="AW10" s="7">
        <v>77686</v>
      </c>
      <c r="AX10" s="8">
        <v>28.073003</v>
      </c>
      <c r="AY10" s="7">
        <v>76433</v>
      </c>
      <c r="AZ10" s="8">
        <v>28.530798000000001</v>
      </c>
      <c r="BA10" s="7">
        <v>76906</v>
      </c>
      <c r="BB10" s="8">
        <v>28.023557</v>
      </c>
      <c r="BC10" s="7">
        <v>89476</v>
      </c>
      <c r="BD10" s="8">
        <v>32.306086999999998</v>
      </c>
      <c r="BE10" s="7">
        <v>84248</v>
      </c>
      <c r="BF10" s="8">
        <v>30.241980999999999</v>
      </c>
      <c r="BG10" s="7">
        <v>84181</v>
      </c>
      <c r="BH10" s="8">
        <v>29.777455</v>
      </c>
      <c r="BI10" s="7">
        <v>80956</v>
      </c>
      <c r="BJ10" s="8">
        <v>28.990123999999998</v>
      </c>
      <c r="BK10" s="7">
        <v>85186</v>
      </c>
      <c r="BL10" s="8">
        <v>30.738905999999997</v>
      </c>
      <c r="BM10" s="7">
        <v>86566</v>
      </c>
      <c r="BN10" s="8">
        <v>31.910190999999998</v>
      </c>
      <c r="BO10" s="7">
        <v>80030</v>
      </c>
      <c r="BP10" s="8">
        <v>28.943408999999999</v>
      </c>
      <c r="BQ10" s="7">
        <v>76987</v>
      </c>
      <c r="BR10" s="8">
        <v>27.511914999999998</v>
      </c>
      <c r="BS10" s="7">
        <v>75364</v>
      </c>
      <c r="BT10" s="8">
        <v>26.907503000000002</v>
      </c>
      <c r="BU10" s="7">
        <v>92395</v>
      </c>
      <c r="BV10" s="8">
        <v>35.035423999999999</v>
      </c>
      <c r="BW10" s="7">
        <v>70593</v>
      </c>
      <c r="BX10" s="8">
        <v>28.372810000000001</v>
      </c>
      <c r="BY10" s="7">
        <v>70181</v>
      </c>
      <c r="BZ10" s="8">
        <v>27.071125000000002</v>
      </c>
      <c r="CA10" s="7">
        <v>78235</v>
      </c>
      <c r="CB10" s="8">
        <v>29.157885</v>
      </c>
      <c r="CC10" s="7">
        <v>75366</v>
      </c>
      <c r="CD10" s="8">
        <v>27.644774999999999</v>
      </c>
      <c r="CE10" s="7">
        <v>77593</v>
      </c>
      <c r="CF10" s="8">
        <v>29.017296000000002</v>
      </c>
      <c r="CG10" s="7">
        <v>73137</v>
      </c>
      <c r="CH10" s="8">
        <v>27.528903</v>
      </c>
      <c r="CI10" s="7">
        <v>77316</v>
      </c>
      <c r="CJ10" s="8">
        <v>27.846826</v>
      </c>
      <c r="CK10" s="7">
        <v>76008</v>
      </c>
      <c r="CL10" s="8">
        <v>28.389957000000003</v>
      </c>
      <c r="CM10" s="7">
        <v>68742</v>
      </c>
      <c r="CN10" s="8">
        <v>24.877416</v>
      </c>
      <c r="CO10" s="7">
        <v>70864</v>
      </c>
      <c r="CP10" s="8">
        <v>25.354254999999998</v>
      </c>
      <c r="CQ10" s="7">
        <v>66863</v>
      </c>
      <c r="CR10" s="8">
        <v>24.206094000000004</v>
      </c>
      <c r="CS10" s="7">
        <v>86617</v>
      </c>
      <c r="CT10" s="8">
        <v>33.477902</v>
      </c>
      <c r="CU10" s="7">
        <v>63311</v>
      </c>
      <c r="CV10" s="8">
        <v>30.980836</v>
      </c>
      <c r="CW10" s="7">
        <v>62400</v>
      </c>
      <c r="CX10" s="8">
        <v>29.122864</v>
      </c>
      <c r="CY10" s="7">
        <v>68440</v>
      </c>
      <c r="CZ10" s="8">
        <v>32.504302000000003</v>
      </c>
      <c r="DA10" s="7">
        <v>65408</v>
      </c>
      <c r="DB10" s="8">
        <v>28.736131000000004</v>
      </c>
      <c r="DC10" s="7">
        <v>67638</v>
      </c>
      <c r="DD10" s="8">
        <v>28.157803000000001</v>
      </c>
      <c r="DE10" s="7">
        <v>61774</v>
      </c>
      <c r="DF10" s="8">
        <v>25.686154000000002</v>
      </c>
      <c r="DG10" s="7">
        <v>66129</v>
      </c>
      <c r="DH10" s="8">
        <v>25.786508000000001</v>
      </c>
      <c r="DI10" s="7">
        <v>62969</v>
      </c>
      <c r="DJ10" s="8">
        <v>26.222637000000002</v>
      </c>
      <c r="DK10" s="7">
        <v>60664</v>
      </c>
      <c r="DL10" s="8">
        <v>23.085526000000002</v>
      </c>
      <c r="DM10" s="7">
        <v>58637</v>
      </c>
      <c r="DN10" s="8">
        <v>23.146379</v>
      </c>
      <c r="DO10" s="7">
        <v>57763</v>
      </c>
      <c r="DP10" s="8">
        <v>22.348832000000002</v>
      </c>
      <c r="DQ10" s="7">
        <v>70129</v>
      </c>
      <c r="DR10" s="8">
        <v>26.968977000000002</v>
      </c>
      <c r="DS10" s="7">
        <v>54840</v>
      </c>
      <c r="DT10" s="8">
        <v>21.461095</v>
      </c>
      <c r="DU10" s="7">
        <v>52147</v>
      </c>
      <c r="DV10" s="8">
        <v>19.800006</v>
      </c>
      <c r="DW10" s="7">
        <v>58333</v>
      </c>
      <c r="DX10" s="8">
        <v>22.213405999999999</v>
      </c>
      <c r="DY10" s="7">
        <v>55535</v>
      </c>
      <c r="DZ10" s="8">
        <v>21.473803000000004</v>
      </c>
      <c r="EA10" s="7">
        <v>58514</v>
      </c>
      <c r="EB10" s="8">
        <v>22.285304000000004</v>
      </c>
      <c r="EC10" s="7">
        <v>54513</v>
      </c>
      <c r="ED10" s="8">
        <v>20.688726999999997</v>
      </c>
      <c r="EE10" s="7">
        <v>58556</v>
      </c>
      <c r="EF10" s="8">
        <v>22.390553000000001</v>
      </c>
      <c r="EG10" s="7">
        <v>58663</v>
      </c>
      <c r="EH10" s="10">
        <v>22.323924999999999</v>
      </c>
      <c r="EI10" s="7">
        <v>53760</v>
      </c>
      <c r="EJ10" s="8">
        <v>20.055214000000003</v>
      </c>
      <c r="EK10" s="7">
        <v>53912</v>
      </c>
      <c r="EL10" s="8">
        <v>20.400722000000002</v>
      </c>
      <c r="EM10" s="7">
        <v>51075</v>
      </c>
      <c r="EN10" s="8">
        <v>19.558630000000001</v>
      </c>
      <c r="EO10" s="7">
        <v>65577</v>
      </c>
      <c r="EP10" s="8">
        <v>26.759084999999999</v>
      </c>
      <c r="EQ10" s="7">
        <v>53287</v>
      </c>
      <c r="ER10" s="8">
        <v>22.978529000000002</v>
      </c>
      <c r="ES10" s="7">
        <v>51725</v>
      </c>
      <c r="ET10" s="8">
        <v>21.909423</v>
      </c>
      <c r="EU10" s="7">
        <v>57570</v>
      </c>
      <c r="EV10" s="8">
        <v>24.841003000000001</v>
      </c>
      <c r="EW10" s="33">
        <v>53885</v>
      </c>
      <c r="EX10" s="31">
        <v>23.480775000000001</v>
      </c>
      <c r="EY10" s="33">
        <v>56533</v>
      </c>
      <c r="EZ10" s="31">
        <v>24.563447</v>
      </c>
      <c r="FA10" s="33">
        <v>55335</v>
      </c>
      <c r="FB10" s="31">
        <v>24.400261999999998</v>
      </c>
      <c r="FC10" s="33">
        <v>59025</v>
      </c>
      <c r="FD10" s="31">
        <v>24.850234</v>
      </c>
      <c r="FE10" s="33">
        <v>54061</v>
      </c>
      <c r="FF10" s="31">
        <v>23.923472999999998</v>
      </c>
      <c r="FG10" s="33">
        <v>46213</v>
      </c>
      <c r="FH10" s="31">
        <v>20.994477</v>
      </c>
      <c r="FI10" s="33">
        <v>46264</v>
      </c>
      <c r="FJ10" s="31">
        <v>21.224658000000002</v>
      </c>
      <c r="FK10" s="33">
        <v>45927</v>
      </c>
      <c r="FL10" s="31">
        <v>21.098692</v>
      </c>
      <c r="FM10" s="33">
        <v>51622</v>
      </c>
      <c r="FN10" s="31">
        <v>23.811569999999996</v>
      </c>
      <c r="FO10" s="33">
        <v>42162</v>
      </c>
      <c r="FP10" s="31">
        <v>24.058717000000001</v>
      </c>
      <c r="FQ10" s="33">
        <v>38808</v>
      </c>
      <c r="FR10" s="31">
        <v>19.644679</v>
      </c>
      <c r="FS10" s="33">
        <v>44203</v>
      </c>
      <c r="FT10" s="31">
        <v>25.802892</v>
      </c>
      <c r="FU10" s="33">
        <v>39948</v>
      </c>
      <c r="FV10" s="31">
        <v>22.590575999999999</v>
      </c>
      <c r="FW10" s="33">
        <v>41968</v>
      </c>
      <c r="FX10" s="31">
        <v>21.797850999999998</v>
      </c>
      <c r="FY10" s="33">
        <v>38881</v>
      </c>
      <c r="FZ10" s="31">
        <v>21.010891999999998</v>
      </c>
      <c r="GA10" s="33">
        <v>38676</v>
      </c>
      <c r="GB10" s="31">
        <v>24.152007999999999</v>
      </c>
      <c r="GC10" s="33">
        <v>39157</v>
      </c>
      <c r="GD10" s="31">
        <v>22.518167000000002</v>
      </c>
      <c r="GE10" s="33">
        <v>37926</v>
      </c>
      <c r="GF10" s="31">
        <v>21.670638</v>
      </c>
      <c r="GG10" s="33">
        <v>40173</v>
      </c>
      <c r="GH10" s="31">
        <v>23.379366000000001</v>
      </c>
      <c r="GI10" s="33">
        <v>39887</v>
      </c>
      <c r="GJ10" s="31">
        <v>22.577828</v>
      </c>
      <c r="GK10" s="33">
        <v>45189</v>
      </c>
      <c r="GL10" s="31">
        <v>26.305949999999999</v>
      </c>
      <c r="GM10" s="33">
        <v>38871</v>
      </c>
      <c r="GN10" s="31">
        <v>23.787683000000001</v>
      </c>
      <c r="GO10" s="33">
        <v>36822</v>
      </c>
      <c r="GP10" s="31">
        <v>22.765035000000001</v>
      </c>
      <c r="GQ10" s="33">
        <v>41885</v>
      </c>
      <c r="GR10" s="31">
        <v>24.880984000000002</v>
      </c>
      <c r="GS10" s="33">
        <v>42316</v>
      </c>
      <c r="GT10" s="31">
        <v>25.54467</v>
      </c>
      <c r="GU10" s="33">
        <v>44328</v>
      </c>
      <c r="GV10" s="31">
        <v>26.274276000000004</v>
      </c>
      <c r="GW10" s="33">
        <v>41402</v>
      </c>
      <c r="GX10" s="31">
        <v>24.649054999999997</v>
      </c>
      <c r="GY10" s="33">
        <v>42886</v>
      </c>
      <c r="GZ10" s="31">
        <v>27.102867</v>
      </c>
      <c r="HA10" s="33">
        <v>43009</v>
      </c>
      <c r="HB10" s="31">
        <v>25.456463999999997</v>
      </c>
      <c r="HC10" s="33">
        <v>41696</v>
      </c>
      <c r="HD10" s="31">
        <v>26.331828999999999</v>
      </c>
      <c r="HE10" s="33">
        <v>44963</v>
      </c>
      <c r="HF10" s="31">
        <v>27.976215000000003</v>
      </c>
      <c r="HG10" s="33">
        <v>44589</v>
      </c>
      <c r="HH10" s="31">
        <v>28.333517000000001</v>
      </c>
      <c r="HI10" s="33">
        <v>51619</v>
      </c>
      <c r="HJ10" s="31">
        <v>31.357471</v>
      </c>
      <c r="HK10" s="33">
        <v>46267</v>
      </c>
      <c r="HL10" s="31">
        <v>29.445321999999997</v>
      </c>
      <c r="HM10" s="33">
        <v>45840</v>
      </c>
      <c r="HN10" s="31">
        <v>28.703137999999999</v>
      </c>
      <c r="HO10" s="33">
        <v>52134</v>
      </c>
      <c r="HP10" s="31">
        <v>33.227215000000001</v>
      </c>
      <c r="HQ10" s="33">
        <v>65599</v>
      </c>
      <c r="HR10" s="31">
        <v>39.9</v>
      </c>
      <c r="HS10" s="33">
        <v>64119</v>
      </c>
      <c r="HT10" s="31">
        <v>38.063113999999999</v>
      </c>
      <c r="HU10" s="33">
        <v>51606</v>
      </c>
      <c r="HV10" s="31">
        <v>35.369692999999998</v>
      </c>
      <c r="HW10" s="33">
        <v>39879</v>
      </c>
      <c r="HX10" s="31">
        <v>25.87548</v>
      </c>
      <c r="HY10" s="33">
        <v>51570</v>
      </c>
      <c r="HZ10" s="31">
        <v>25.723220000000001</v>
      </c>
      <c r="IA10" s="33">
        <v>47121</v>
      </c>
      <c r="IB10" s="31">
        <v>24.968055</v>
      </c>
      <c r="IC10" s="33">
        <v>48681</v>
      </c>
      <c r="ID10" s="31">
        <v>24.877199000000001</v>
      </c>
      <c r="IE10" s="33">
        <v>44495</v>
      </c>
      <c r="IF10" s="31">
        <v>23.71087</v>
      </c>
      <c r="IG10" s="33">
        <v>48176</v>
      </c>
      <c r="IH10" s="31">
        <v>25.969835</v>
      </c>
      <c r="II10" s="33">
        <v>40663</v>
      </c>
      <c r="IJ10" s="31">
        <v>23.487671999999996</v>
      </c>
      <c r="IK10" s="33">
        <v>38297</v>
      </c>
      <c r="IL10" s="31">
        <v>22.113554000000001</v>
      </c>
      <c r="IM10" s="33">
        <v>44768</v>
      </c>
      <c r="IN10" s="31">
        <v>26.697049000000003</v>
      </c>
      <c r="IO10" s="33">
        <v>42582</v>
      </c>
      <c r="IP10" s="31">
        <v>24.162112</v>
      </c>
      <c r="IQ10" s="33">
        <v>44549</v>
      </c>
      <c r="IR10" s="31">
        <v>25.975031000000001</v>
      </c>
      <c r="IS10" s="33">
        <v>39464</v>
      </c>
      <c r="IT10" s="31">
        <v>23.283064</v>
      </c>
      <c r="IU10" s="33">
        <v>43993</v>
      </c>
      <c r="IV10" s="31">
        <v>24.879702999999999</v>
      </c>
      <c r="IW10" s="33">
        <v>45276</v>
      </c>
      <c r="IX10" s="31">
        <v>28.026333000000001</v>
      </c>
      <c r="IY10" s="33">
        <v>42646</v>
      </c>
      <c r="IZ10" s="31">
        <v>25.799694999999996</v>
      </c>
      <c r="JA10" s="1">
        <v>44741</v>
      </c>
      <c r="JB10" s="31">
        <v>25.658383000000001</v>
      </c>
      <c r="JC10" s="1">
        <v>45399</v>
      </c>
      <c r="JD10" s="31">
        <v>29.762343000000001</v>
      </c>
      <c r="JE10" s="1">
        <v>50273</v>
      </c>
      <c r="JF10" s="31">
        <v>29.924287</v>
      </c>
      <c r="JG10" s="33">
        <v>50464</v>
      </c>
      <c r="JH10" s="31">
        <v>31.974840999999998</v>
      </c>
      <c r="JI10" s="33">
        <v>47520</v>
      </c>
      <c r="JJ10" s="31">
        <v>28.706561000000001</v>
      </c>
      <c r="JK10" s="33">
        <v>50911</v>
      </c>
      <c r="JL10" s="31">
        <v>32.863858</v>
      </c>
      <c r="JM10" s="33">
        <v>40584</v>
      </c>
      <c r="JN10" s="31">
        <v>25.578257000000004</v>
      </c>
      <c r="JO10" s="33">
        <v>52217</v>
      </c>
      <c r="JP10" s="31">
        <v>32.968012000000002</v>
      </c>
      <c r="JQ10" s="33">
        <v>50552</v>
      </c>
      <c r="JR10" s="31">
        <v>30.321585000000002</v>
      </c>
      <c r="JS10" s="33">
        <v>53898</v>
      </c>
      <c r="JT10" s="31">
        <v>30.9</v>
      </c>
      <c r="JU10" s="33">
        <v>53839</v>
      </c>
      <c r="JV10" s="41">
        <v>32.200000000000003</v>
      </c>
      <c r="JW10" s="33">
        <v>50732</v>
      </c>
      <c r="JX10" s="41">
        <v>29.178153000000002</v>
      </c>
      <c r="JY10" s="33">
        <v>27623</v>
      </c>
      <c r="JZ10" s="31">
        <v>19.409545999999999</v>
      </c>
      <c r="KA10" s="33">
        <v>28060</v>
      </c>
      <c r="KB10" s="31">
        <v>20.330732999999999</v>
      </c>
      <c r="KC10" s="33">
        <v>58145</v>
      </c>
      <c r="KD10" s="31">
        <v>36.345658</v>
      </c>
      <c r="KE10" s="33">
        <v>28907</v>
      </c>
      <c r="KF10" s="31">
        <v>23.5</v>
      </c>
      <c r="KG10" s="33">
        <v>51640</v>
      </c>
      <c r="KH10" s="31">
        <v>32.799999999999997</v>
      </c>
      <c r="KI10" s="33">
        <v>59657</v>
      </c>
      <c r="KJ10" s="31">
        <v>37.141670000000005</v>
      </c>
      <c r="KK10" s="33">
        <v>58106</v>
      </c>
      <c r="KL10" s="31">
        <v>35.185451</v>
      </c>
      <c r="KM10" s="33">
        <v>62912</v>
      </c>
      <c r="KN10" s="31">
        <v>40.871403999999998</v>
      </c>
      <c r="KO10" s="33">
        <v>58795</v>
      </c>
      <c r="KP10" s="31">
        <v>37.428731999999997</v>
      </c>
      <c r="KQ10" s="33">
        <v>61934</v>
      </c>
      <c r="KR10" s="31">
        <v>39.343445000000003</v>
      </c>
      <c r="KS10" s="33">
        <v>64341</v>
      </c>
      <c r="KT10" s="31">
        <v>40.089757999999996</v>
      </c>
      <c r="KU10" s="33">
        <v>62132</v>
      </c>
      <c r="KV10" s="31">
        <v>42.935889000000003</v>
      </c>
      <c r="KW10" s="33">
        <v>52398</v>
      </c>
      <c r="KX10" s="31">
        <v>35.807580000000002</v>
      </c>
      <c r="KY10" s="33">
        <v>60394</v>
      </c>
      <c r="KZ10" s="31">
        <v>40.700000000000003</v>
      </c>
      <c r="LA10" s="33">
        <v>73733</v>
      </c>
      <c r="LB10" s="31">
        <v>44.1</v>
      </c>
      <c r="LC10" s="56">
        <v>64602</v>
      </c>
      <c r="LD10" s="57">
        <v>43.5</v>
      </c>
      <c r="LE10" s="56">
        <v>56137</v>
      </c>
      <c r="LF10" s="58">
        <v>37.955748</v>
      </c>
      <c r="LG10" s="33">
        <v>66245</v>
      </c>
      <c r="LH10" s="33">
        <v>44.535950999999997</v>
      </c>
      <c r="LI10" s="56">
        <v>68348</v>
      </c>
      <c r="LJ10" s="31">
        <v>48.422803000000002</v>
      </c>
      <c r="LK10" s="56">
        <v>73513</v>
      </c>
      <c r="LL10" s="31">
        <v>49.220945</v>
      </c>
      <c r="LM10" s="33">
        <v>70270</v>
      </c>
      <c r="LN10" s="59">
        <v>44.759675999999999</v>
      </c>
      <c r="LO10" s="33">
        <v>74812</v>
      </c>
      <c r="LP10" s="31">
        <v>49.065317999999998</v>
      </c>
      <c r="LQ10" s="33">
        <v>76987</v>
      </c>
      <c r="LR10" s="31">
        <v>44.639359999999996</v>
      </c>
      <c r="LS10" s="33">
        <v>73789</v>
      </c>
      <c r="LT10" s="31">
        <v>44.226421999999999</v>
      </c>
      <c r="LU10" s="33">
        <v>74879</v>
      </c>
      <c r="LV10" s="31">
        <v>44.911630000000002</v>
      </c>
      <c r="LW10" s="33">
        <v>75917</v>
      </c>
      <c r="LX10" s="31">
        <v>46.880299000000001</v>
      </c>
      <c r="LY10" s="33">
        <v>92206</v>
      </c>
      <c r="LZ10" s="31">
        <v>52.917203999999998</v>
      </c>
      <c r="MA10" s="33">
        <v>82804</v>
      </c>
      <c r="MB10" s="31">
        <v>52.422471000000002</v>
      </c>
    </row>
    <row r="11" spans="2:342" ht="15" customHeight="1" x14ac:dyDescent="0.2">
      <c r="B11" s="6" t="s">
        <v>8</v>
      </c>
      <c r="C11" s="7">
        <v>451</v>
      </c>
      <c r="D11" s="8">
        <v>5.6412469999999999</v>
      </c>
      <c r="E11" s="7">
        <v>389</v>
      </c>
      <c r="F11" s="14">
        <v>21.234359999999999</v>
      </c>
      <c r="G11" s="7">
        <v>406</v>
      </c>
      <c r="H11" s="14">
        <v>18.518933000000001</v>
      </c>
      <c r="I11" s="7">
        <v>426</v>
      </c>
      <c r="J11" s="14">
        <v>2.2803459999999998</v>
      </c>
      <c r="K11" s="7">
        <v>410</v>
      </c>
      <c r="L11" s="14">
        <v>11.149150000000001</v>
      </c>
      <c r="M11" s="7">
        <v>132</v>
      </c>
      <c r="N11" s="14">
        <v>34.546374</v>
      </c>
      <c r="O11" s="7">
        <v>216</v>
      </c>
      <c r="P11" s="14">
        <v>25.917155000000001</v>
      </c>
      <c r="Q11" s="7">
        <v>365</v>
      </c>
      <c r="R11" s="14">
        <v>39.710810000000002</v>
      </c>
      <c r="S11" s="7">
        <v>329</v>
      </c>
      <c r="T11" s="14">
        <v>20.422036000000002</v>
      </c>
      <c r="U11" s="7">
        <v>323</v>
      </c>
      <c r="V11" s="14">
        <v>21.810200999999996</v>
      </c>
      <c r="W11" s="7">
        <v>762</v>
      </c>
      <c r="X11" s="14">
        <v>20.717531999999995</v>
      </c>
      <c r="Y11" s="7">
        <v>619</v>
      </c>
      <c r="Z11" s="14">
        <v>27.632477999999999</v>
      </c>
      <c r="AA11" s="7">
        <v>602</v>
      </c>
      <c r="AB11" s="8">
        <v>18.843008000000001</v>
      </c>
      <c r="AC11" s="7">
        <v>660</v>
      </c>
      <c r="AD11" s="8">
        <v>18.008600000000001</v>
      </c>
      <c r="AE11" s="7">
        <v>343</v>
      </c>
      <c r="AF11" s="8">
        <v>32.651694999999997</v>
      </c>
      <c r="AG11" s="1">
        <v>280</v>
      </c>
      <c r="AH11" s="1">
        <v>18.8</v>
      </c>
      <c r="AI11" s="7">
        <v>376</v>
      </c>
      <c r="AJ11" s="14">
        <v>11.056491000000001</v>
      </c>
      <c r="AK11" s="16">
        <v>177</v>
      </c>
      <c r="AL11" s="23">
        <v>0.71300799999999998</v>
      </c>
      <c r="AM11" s="24">
        <v>224</v>
      </c>
      <c r="AN11" s="23">
        <v>1.0009939999999999</v>
      </c>
      <c r="AO11" s="20">
        <v>344</v>
      </c>
      <c r="AP11" s="25">
        <v>11.2</v>
      </c>
      <c r="AQ11" s="1">
        <v>361</v>
      </c>
      <c r="AR11" s="25">
        <v>5.3202449999999999</v>
      </c>
      <c r="AS11" s="29">
        <v>386</v>
      </c>
      <c r="AT11" s="23">
        <v>11.950837</v>
      </c>
      <c r="AU11" s="7">
        <v>357</v>
      </c>
      <c r="AV11" s="8">
        <v>5.6145530000000008</v>
      </c>
      <c r="AW11" s="7">
        <v>340</v>
      </c>
      <c r="AX11" s="8">
        <v>8.962654999999998</v>
      </c>
      <c r="AY11" s="7">
        <v>425</v>
      </c>
      <c r="AZ11" s="8">
        <v>10.131891000000001</v>
      </c>
      <c r="BA11" s="7">
        <v>431</v>
      </c>
      <c r="BB11" s="8">
        <v>10.088047</v>
      </c>
      <c r="BC11" s="7">
        <f>+'[1]2013'!$S$89</f>
        <v>558</v>
      </c>
      <c r="BD11" s="8">
        <f>+'[1]2013'!$T$89</f>
        <v>12.364657000000001</v>
      </c>
      <c r="BE11" s="7">
        <f>+'[1]2013'!$S$90</f>
        <v>519</v>
      </c>
      <c r="BF11" s="8">
        <f>+'[1]2013'!$T$90</f>
        <v>11.120772000000001</v>
      </c>
      <c r="BG11" s="7">
        <f>+'[1]2013'!$S$91</f>
        <v>523</v>
      </c>
      <c r="BH11" s="8">
        <f>+'[1]2013'!$T$91</f>
        <v>11.990620999999999</v>
      </c>
      <c r="BI11" s="7">
        <v>532</v>
      </c>
      <c r="BJ11" s="8">
        <v>9.7075510000000005</v>
      </c>
      <c r="BK11" s="7">
        <v>609</v>
      </c>
      <c r="BL11" s="8">
        <v>11.710607000000001</v>
      </c>
      <c r="BM11" s="7">
        <v>565</v>
      </c>
      <c r="BN11" s="8">
        <v>5.6342680000000005</v>
      </c>
      <c r="BO11" s="7">
        <v>630</v>
      </c>
      <c r="BP11" s="8">
        <v>7.4942650000000004</v>
      </c>
      <c r="BQ11" s="7">
        <v>625</v>
      </c>
      <c r="BR11" s="8">
        <v>5.8698929999999994</v>
      </c>
      <c r="BS11" s="7">
        <v>590</v>
      </c>
      <c r="BT11" s="8">
        <v>5.3648439999999997</v>
      </c>
      <c r="BU11" s="7">
        <v>450</v>
      </c>
      <c r="BV11" s="8">
        <v>4.553007</v>
      </c>
      <c r="BW11" s="7">
        <v>677</v>
      </c>
      <c r="BX11" s="8">
        <v>3.3908670000000001</v>
      </c>
      <c r="BY11" s="7">
        <v>736</v>
      </c>
      <c r="BZ11" s="8">
        <v>6.0639240000000001</v>
      </c>
      <c r="CA11" s="7">
        <v>1077</v>
      </c>
      <c r="CB11" s="8">
        <v>8.894209</v>
      </c>
      <c r="CC11" s="7">
        <v>863</v>
      </c>
      <c r="CD11" s="8">
        <v>7.2911169999999998</v>
      </c>
      <c r="CE11" s="7">
        <v>934</v>
      </c>
      <c r="CF11" s="8">
        <v>7.4544840000000008</v>
      </c>
      <c r="CG11" s="7">
        <v>922</v>
      </c>
      <c r="CH11" s="8">
        <v>8.4750610000000002</v>
      </c>
      <c r="CI11" s="7">
        <v>1145</v>
      </c>
      <c r="CJ11" s="8">
        <v>12.250798</v>
      </c>
      <c r="CK11" s="7">
        <v>1113</v>
      </c>
      <c r="CL11" s="8">
        <v>17.929877000000001</v>
      </c>
      <c r="CM11" s="7">
        <v>1360</v>
      </c>
      <c r="CN11" s="8">
        <v>18.028835000000001</v>
      </c>
      <c r="CO11" s="7">
        <v>1568</v>
      </c>
      <c r="CP11" s="8">
        <v>24.130460999999997</v>
      </c>
      <c r="CQ11" s="7">
        <v>1479</v>
      </c>
      <c r="CR11" s="8">
        <v>24.348015</v>
      </c>
      <c r="CS11" s="7">
        <v>1909</v>
      </c>
      <c r="CT11" s="8">
        <v>32.539141000000001</v>
      </c>
      <c r="CU11" s="1">
        <v>1768</v>
      </c>
      <c r="CV11" s="10">
        <v>27.323667</v>
      </c>
      <c r="CW11" s="7">
        <v>1818</v>
      </c>
      <c r="CX11" s="8">
        <v>32.356436000000002</v>
      </c>
      <c r="CY11" s="7">
        <v>2382</v>
      </c>
      <c r="CZ11" s="8">
        <v>56.549267</v>
      </c>
      <c r="DA11" s="7">
        <v>2197</v>
      </c>
      <c r="DB11" s="8">
        <v>68.661231999999998</v>
      </c>
      <c r="DC11" s="7">
        <v>2192</v>
      </c>
      <c r="DD11" s="8">
        <v>53.198866000000002</v>
      </c>
      <c r="DE11" s="7">
        <v>2466</v>
      </c>
      <c r="DF11" s="8">
        <v>69.096839000000003</v>
      </c>
      <c r="DG11" s="7">
        <v>2759</v>
      </c>
      <c r="DH11" s="8">
        <v>72.871560000000002</v>
      </c>
      <c r="DI11" s="7">
        <v>1868</v>
      </c>
      <c r="DJ11" s="8">
        <v>58.503224000000003</v>
      </c>
      <c r="DK11" s="7">
        <v>2347</v>
      </c>
      <c r="DL11" s="8">
        <v>78.200385000000011</v>
      </c>
      <c r="DM11" s="7">
        <v>2571</v>
      </c>
      <c r="DN11" s="8">
        <v>91.030867999999998</v>
      </c>
      <c r="DO11" s="7">
        <v>2592</v>
      </c>
      <c r="DP11" s="8">
        <v>96.467635999999999</v>
      </c>
      <c r="DQ11" s="7">
        <v>2773</v>
      </c>
      <c r="DR11" s="8">
        <v>110.06434999999999</v>
      </c>
      <c r="DS11" s="7">
        <v>5015</v>
      </c>
      <c r="DT11" s="8">
        <v>106.33110499999999</v>
      </c>
      <c r="DU11" s="7">
        <v>5410</v>
      </c>
      <c r="DV11" s="8">
        <v>114.42751100000001</v>
      </c>
      <c r="DW11" s="7">
        <v>5929</v>
      </c>
      <c r="DX11" s="8">
        <v>134.68258699999998</v>
      </c>
      <c r="DY11" s="7">
        <v>5749</v>
      </c>
      <c r="DZ11" s="8">
        <v>112.60587700000001</v>
      </c>
      <c r="EA11" s="7">
        <v>5934</v>
      </c>
      <c r="EB11" s="8">
        <v>106.54189599999999</v>
      </c>
      <c r="EC11" s="7">
        <v>5253</v>
      </c>
      <c r="ED11" s="8">
        <v>105.844585</v>
      </c>
      <c r="EE11" s="7">
        <v>5038</v>
      </c>
      <c r="EF11" s="8">
        <v>104.01212999999998</v>
      </c>
      <c r="EG11" s="7">
        <v>4867</v>
      </c>
      <c r="EH11" s="10">
        <v>98.009226999999996</v>
      </c>
      <c r="EI11" s="7">
        <v>4440</v>
      </c>
      <c r="EJ11" s="8">
        <v>95.614153000000002</v>
      </c>
      <c r="EK11" s="7">
        <v>5872</v>
      </c>
      <c r="EL11" s="8">
        <v>121.40142900000001</v>
      </c>
      <c r="EM11" s="7">
        <v>5713</v>
      </c>
      <c r="EN11" s="8">
        <v>133.04626999999999</v>
      </c>
      <c r="EO11" s="7">
        <v>5970</v>
      </c>
      <c r="EP11" s="8">
        <v>155.386236</v>
      </c>
      <c r="EQ11" s="7">
        <v>6226</v>
      </c>
      <c r="ER11" s="8">
        <v>144.64985299999998</v>
      </c>
      <c r="ES11" s="7">
        <v>6374</v>
      </c>
      <c r="ET11" s="8">
        <v>142.48260399999998</v>
      </c>
      <c r="EU11" s="7">
        <v>7782</v>
      </c>
      <c r="EV11" s="8">
        <v>153.54671299999998</v>
      </c>
      <c r="EW11" s="33">
        <v>6141</v>
      </c>
      <c r="EX11" s="31">
        <v>147.84274900000003</v>
      </c>
      <c r="EY11" s="33">
        <v>6087</v>
      </c>
      <c r="EZ11" s="31">
        <v>137.074523</v>
      </c>
      <c r="FA11" s="33">
        <v>4531</v>
      </c>
      <c r="FB11" s="31">
        <v>132.04456400000001</v>
      </c>
      <c r="FC11" s="33">
        <v>5913</v>
      </c>
      <c r="FD11" s="31">
        <v>125.158596</v>
      </c>
      <c r="FE11" s="33">
        <v>6304</v>
      </c>
      <c r="FF11" s="31">
        <v>149.86972</v>
      </c>
      <c r="FG11" s="33">
        <v>6800</v>
      </c>
      <c r="FH11" s="31">
        <v>121.57675099999999</v>
      </c>
      <c r="FI11" s="33">
        <v>7435</v>
      </c>
      <c r="FJ11" s="31">
        <v>151.65501900000001</v>
      </c>
      <c r="FK11" s="33">
        <v>7585</v>
      </c>
      <c r="FL11" s="31">
        <v>171.20830599999999</v>
      </c>
      <c r="FM11" s="33">
        <v>7066</v>
      </c>
      <c r="FN11" s="31">
        <v>153.830681</v>
      </c>
      <c r="FO11" s="33">
        <v>7857</v>
      </c>
      <c r="FP11" s="31">
        <v>176.95098899999999</v>
      </c>
      <c r="FQ11" s="33">
        <v>7866</v>
      </c>
      <c r="FR11" s="31">
        <v>148.686285</v>
      </c>
      <c r="FS11" s="33">
        <v>8524</v>
      </c>
      <c r="FT11" s="31">
        <v>179.54031699999999</v>
      </c>
      <c r="FU11" s="33">
        <v>8977</v>
      </c>
      <c r="FV11" s="31">
        <v>139.47890699999999</v>
      </c>
      <c r="FW11" s="33">
        <v>9063</v>
      </c>
      <c r="FX11" s="31">
        <v>130.43367499999999</v>
      </c>
      <c r="FY11" s="33">
        <v>7403</v>
      </c>
      <c r="FZ11" s="31">
        <v>137.18400299999999</v>
      </c>
      <c r="GA11" s="33">
        <v>9576</v>
      </c>
      <c r="GB11" s="31">
        <v>132.36442000000002</v>
      </c>
      <c r="GC11" s="33">
        <v>10353</v>
      </c>
      <c r="GD11" s="31">
        <v>155.79051100000001</v>
      </c>
      <c r="GE11" s="33">
        <v>8918</v>
      </c>
      <c r="GF11" s="31">
        <v>128.56399399999998</v>
      </c>
      <c r="GG11" s="33">
        <v>9422</v>
      </c>
      <c r="GH11" s="31">
        <v>171.731934</v>
      </c>
      <c r="GI11" s="33">
        <v>8946</v>
      </c>
      <c r="GJ11" s="31">
        <v>182.79006799999999</v>
      </c>
      <c r="GK11" s="33">
        <v>8361</v>
      </c>
      <c r="GL11" s="31">
        <v>163.67747699999998</v>
      </c>
      <c r="GM11" s="33">
        <v>10060</v>
      </c>
      <c r="GN11" s="31">
        <v>189.02365699999999</v>
      </c>
      <c r="GO11" s="33">
        <v>9796</v>
      </c>
      <c r="GP11" s="31">
        <v>165.44038900000001</v>
      </c>
      <c r="GQ11" s="33">
        <v>10817</v>
      </c>
      <c r="GR11" s="31">
        <v>189.51340599999997</v>
      </c>
      <c r="GS11" s="33">
        <v>10059</v>
      </c>
      <c r="GT11" s="31">
        <v>196.42132599999999</v>
      </c>
      <c r="GU11" s="33">
        <v>10517</v>
      </c>
      <c r="GV11" s="31">
        <v>188.68353699999997</v>
      </c>
      <c r="GW11" s="33">
        <v>8866</v>
      </c>
      <c r="GX11" s="31">
        <v>158.76113799999999</v>
      </c>
      <c r="GY11" s="33">
        <v>11317</v>
      </c>
      <c r="GZ11" s="31">
        <v>206.81492899999998</v>
      </c>
      <c r="HA11" s="33">
        <v>9591</v>
      </c>
      <c r="HB11" s="31">
        <v>191.11045500000003</v>
      </c>
      <c r="HC11" s="33">
        <v>10958</v>
      </c>
      <c r="HD11" s="31">
        <v>167.31973900000003</v>
      </c>
      <c r="HE11" s="33">
        <v>12660</v>
      </c>
      <c r="HF11" s="31">
        <v>217.48213799999999</v>
      </c>
      <c r="HG11" s="33">
        <v>10188</v>
      </c>
      <c r="HH11" s="31">
        <v>220.94921600000001</v>
      </c>
      <c r="HI11" s="33">
        <v>10413</v>
      </c>
      <c r="HJ11" s="31">
        <v>255.36099400000001</v>
      </c>
      <c r="HK11" s="33">
        <v>11400</v>
      </c>
      <c r="HL11" s="31">
        <v>236.88195099999999</v>
      </c>
      <c r="HM11" s="33">
        <v>10553</v>
      </c>
      <c r="HN11" s="31">
        <v>214.15451599999997</v>
      </c>
      <c r="HO11" s="33">
        <v>10209</v>
      </c>
      <c r="HP11" s="31">
        <v>138.444579</v>
      </c>
      <c r="HQ11" s="33">
        <v>5173</v>
      </c>
      <c r="HR11" s="31">
        <v>54.6</v>
      </c>
      <c r="HS11" s="33">
        <v>8783</v>
      </c>
      <c r="HT11" s="31">
        <v>75.513163000000006</v>
      </c>
      <c r="HU11" s="33">
        <v>11215</v>
      </c>
      <c r="HV11" s="31">
        <v>77.263024999999999</v>
      </c>
      <c r="HW11" s="33">
        <v>11428</v>
      </c>
      <c r="HX11" s="31">
        <v>89.126817000000003</v>
      </c>
      <c r="HY11" s="33">
        <v>11163</v>
      </c>
      <c r="HZ11" s="31">
        <v>74.741534999999999</v>
      </c>
      <c r="IA11" s="33">
        <v>11771</v>
      </c>
      <c r="IB11" s="31">
        <v>80.722872999999993</v>
      </c>
      <c r="IC11" s="33">
        <v>15815</v>
      </c>
      <c r="ID11" s="31">
        <v>97.415251999999995</v>
      </c>
      <c r="IE11" s="33">
        <v>12946</v>
      </c>
      <c r="IF11" s="31">
        <v>110.13136999999999</v>
      </c>
      <c r="IG11" s="33">
        <v>11839</v>
      </c>
      <c r="IH11" s="31">
        <v>90.584077999999991</v>
      </c>
      <c r="II11" s="33">
        <v>13179</v>
      </c>
      <c r="IJ11" s="31">
        <v>91.575370000000007</v>
      </c>
      <c r="IK11" s="33">
        <v>16230</v>
      </c>
      <c r="IL11" s="31">
        <v>101.58402100000001</v>
      </c>
      <c r="IM11" s="33">
        <v>20683</v>
      </c>
      <c r="IN11" s="31">
        <v>136.50008599999998</v>
      </c>
      <c r="IO11" s="33">
        <v>17039</v>
      </c>
      <c r="IP11" s="31">
        <v>132.187905</v>
      </c>
      <c r="IQ11" s="33">
        <v>18269</v>
      </c>
      <c r="IR11" s="31">
        <v>128.09013899999999</v>
      </c>
      <c r="IS11" s="33">
        <v>19466</v>
      </c>
      <c r="IT11" s="31">
        <v>125.77513</v>
      </c>
      <c r="IU11" s="33">
        <v>22734</v>
      </c>
      <c r="IV11" s="31">
        <v>163.507743</v>
      </c>
      <c r="IW11" s="33">
        <v>22204</v>
      </c>
      <c r="IX11" s="31">
        <v>163.82350099999999</v>
      </c>
      <c r="IY11" s="33">
        <v>24842</v>
      </c>
      <c r="IZ11" s="31">
        <v>174.54241200000001</v>
      </c>
      <c r="JA11" s="1">
        <v>25522</v>
      </c>
      <c r="JB11" s="31">
        <v>188.911205</v>
      </c>
      <c r="JC11" s="1">
        <v>23683</v>
      </c>
      <c r="JD11" s="31">
        <v>240.64584300000001</v>
      </c>
      <c r="JE11" s="1">
        <v>24072</v>
      </c>
      <c r="JF11" s="31">
        <v>273.02193999999997</v>
      </c>
      <c r="JG11" s="33">
        <v>25251</v>
      </c>
      <c r="JH11" s="31">
        <v>253.17048799999998</v>
      </c>
      <c r="JI11" s="33">
        <v>29156</v>
      </c>
      <c r="JJ11" s="31">
        <v>269.47425199999998</v>
      </c>
      <c r="JK11" s="33">
        <v>40928</v>
      </c>
      <c r="JL11" s="31">
        <v>315.40934799999997</v>
      </c>
      <c r="JM11" s="33">
        <v>35342</v>
      </c>
      <c r="JN11" s="31">
        <v>280.24284700000004</v>
      </c>
      <c r="JO11" s="33">
        <v>41614</v>
      </c>
      <c r="JP11" s="31">
        <v>299.27462700000001</v>
      </c>
      <c r="JQ11" s="33">
        <v>40792</v>
      </c>
      <c r="JR11" s="31">
        <v>307.819592</v>
      </c>
      <c r="JS11" s="33">
        <v>46308</v>
      </c>
      <c r="JT11" s="31">
        <v>289</v>
      </c>
      <c r="JU11" s="33">
        <v>48357</v>
      </c>
      <c r="JV11" s="41">
        <v>339.9</v>
      </c>
      <c r="JW11" s="33">
        <v>50159</v>
      </c>
      <c r="JX11" s="41">
        <v>326.92303599999997</v>
      </c>
      <c r="JY11" s="33">
        <v>4778</v>
      </c>
      <c r="JZ11" s="31">
        <v>76.145177000000004</v>
      </c>
      <c r="KA11" s="33">
        <v>4407</v>
      </c>
      <c r="KB11" s="31">
        <v>76.119606000000005</v>
      </c>
      <c r="KC11" s="33">
        <v>44029</v>
      </c>
      <c r="KD11" s="31">
        <v>367.84769700000004</v>
      </c>
      <c r="KE11" s="33">
        <v>4537</v>
      </c>
      <c r="KF11" s="31">
        <v>86.9</v>
      </c>
      <c r="KG11" s="33">
        <v>49152</v>
      </c>
      <c r="KH11" s="31">
        <v>627.1</v>
      </c>
      <c r="KI11" s="33">
        <v>61230</v>
      </c>
      <c r="KJ11" s="31">
        <v>886.26093900000001</v>
      </c>
      <c r="KK11" s="33">
        <v>48675</v>
      </c>
      <c r="KL11" s="31">
        <v>782.49794400000007</v>
      </c>
      <c r="KM11" s="33">
        <v>54032</v>
      </c>
      <c r="KN11" s="31">
        <v>880.57942200000002</v>
      </c>
      <c r="KO11" s="33">
        <v>51492</v>
      </c>
      <c r="KP11" s="31">
        <v>859.91750200000013</v>
      </c>
      <c r="KQ11" s="33">
        <v>53976</v>
      </c>
      <c r="KR11" s="31">
        <v>863.35154899999998</v>
      </c>
      <c r="KS11" s="33">
        <v>51962</v>
      </c>
      <c r="KT11" s="31">
        <v>951.29387500000007</v>
      </c>
      <c r="KU11" s="33">
        <v>47925</v>
      </c>
      <c r="KV11" s="31">
        <v>824.61934599999995</v>
      </c>
      <c r="KW11" s="33">
        <v>50416</v>
      </c>
      <c r="KX11" s="31">
        <v>839.53996200000006</v>
      </c>
      <c r="KY11" s="33">
        <v>48340</v>
      </c>
      <c r="KZ11" s="31">
        <v>936.1</v>
      </c>
      <c r="LA11" s="33">
        <v>46539</v>
      </c>
      <c r="LB11" s="31">
        <v>1063</v>
      </c>
      <c r="LC11" s="33">
        <v>55670</v>
      </c>
      <c r="LD11" s="31">
        <v>9305</v>
      </c>
      <c r="LE11" s="33">
        <v>50427</v>
      </c>
      <c r="LF11" s="36">
        <v>1004.8</v>
      </c>
      <c r="LG11" s="33">
        <v>54510</v>
      </c>
      <c r="LH11" s="31">
        <v>1035.5999999999999</v>
      </c>
      <c r="LI11" s="33">
        <v>58120</v>
      </c>
      <c r="LJ11" s="31">
        <v>1017.3790449999999</v>
      </c>
      <c r="LK11" s="33">
        <v>59645</v>
      </c>
      <c r="LL11" s="31">
        <v>1017.107612</v>
      </c>
      <c r="LM11" s="33">
        <v>56627</v>
      </c>
      <c r="LN11" s="31">
        <v>1024.164681</v>
      </c>
      <c r="LO11" s="33">
        <v>70472</v>
      </c>
      <c r="LP11" s="31">
        <v>1193.798702</v>
      </c>
      <c r="LQ11" s="33">
        <v>68815</v>
      </c>
      <c r="LR11" s="31">
        <v>1065.5482910000001</v>
      </c>
      <c r="LS11" s="33">
        <v>63772</v>
      </c>
      <c r="LT11" s="31">
        <v>943.10073399999999</v>
      </c>
      <c r="LU11" s="33">
        <v>65230</v>
      </c>
      <c r="LV11" s="31">
        <v>1045.2913659999999</v>
      </c>
      <c r="LW11" s="33">
        <v>62633</v>
      </c>
      <c r="LX11" s="31">
        <v>1112.2762680000001</v>
      </c>
      <c r="LY11" s="33">
        <v>58382</v>
      </c>
      <c r="LZ11" s="31">
        <v>961.91366800000014</v>
      </c>
      <c r="MA11" s="33">
        <v>67206</v>
      </c>
      <c r="MB11" s="31">
        <v>1061.6242180000002</v>
      </c>
    </row>
    <row r="12" spans="2:342" ht="15" customHeight="1" x14ac:dyDescent="0.2">
      <c r="B12" s="6" t="s">
        <v>4</v>
      </c>
      <c r="C12" s="7">
        <v>156844</v>
      </c>
      <c r="D12" s="8">
        <v>751.96383600000001</v>
      </c>
      <c r="E12" s="7">
        <v>172688</v>
      </c>
      <c r="F12" s="14">
        <v>789.80717000000004</v>
      </c>
      <c r="G12" s="7">
        <v>196015</v>
      </c>
      <c r="H12" s="14">
        <v>910.84</v>
      </c>
      <c r="I12" s="7">
        <v>200673</v>
      </c>
      <c r="J12" s="14">
        <v>883.81225700000005</v>
      </c>
      <c r="K12" s="7">
        <v>202994</v>
      </c>
      <c r="L12" s="14">
        <v>903.51354800000001</v>
      </c>
      <c r="M12" s="7">
        <v>206154</v>
      </c>
      <c r="N12" s="14">
        <v>945.86</v>
      </c>
      <c r="O12" s="7">
        <v>221856</v>
      </c>
      <c r="P12" s="14">
        <v>1005.05</v>
      </c>
      <c r="Q12" s="7">
        <v>224046</v>
      </c>
      <c r="R12" s="14">
        <v>1043.2730509999999</v>
      </c>
      <c r="S12" s="7">
        <v>223293</v>
      </c>
      <c r="T12" s="14">
        <v>1001.761364</v>
      </c>
      <c r="U12" s="7">
        <v>233535</v>
      </c>
      <c r="V12" s="14">
        <v>1012.575304</v>
      </c>
      <c r="W12" s="7">
        <v>231441</v>
      </c>
      <c r="X12" s="14">
        <v>1043.939261</v>
      </c>
      <c r="Y12" s="7">
        <v>325751</v>
      </c>
      <c r="Z12" s="14">
        <v>1448.572997</v>
      </c>
      <c r="AA12" s="7">
        <v>216065</v>
      </c>
      <c r="AB12" s="14">
        <v>996.43543499999998</v>
      </c>
      <c r="AC12" s="7">
        <v>238944</v>
      </c>
      <c r="AD12" s="14">
        <v>1037.295578</v>
      </c>
      <c r="AE12" s="7">
        <v>279002</v>
      </c>
      <c r="AF12" s="14">
        <v>1154.587403</v>
      </c>
      <c r="AG12" s="7">
        <v>252878</v>
      </c>
      <c r="AH12" s="14">
        <v>1051.17</v>
      </c>
      <c r="AI12" s="7">
        <v>268737</v>
      </c>
      <c r="AJ12" s="14">
        <v>1136.429345</v>
      </c>
      <c r="AK12" s="16">
        <v>269100</v>
      </c>
      <c r="AL12" s="23">
        <v>1124.195285</v>
      </c>
      <c r="AM12" s="24">
        <v>314438</v>
      </c>
      <c r="AN12" s="23">
        <v>1228.224757</v>
      </c>
      <c r="AO12" s="20">
        <v>291486</v>
      </c>
      <c r="AP12" s="25">
        <v>1211.5</v>
      </c>
      <c r="AQ12" s="1">
        <v>284803</v>
      </c>
      <c r="AR12" s="25">
        <v>1131.2592589999999</v>
      </c>
      <c r="AS12" s="29">
        <v>298643</v>
      </c>
      <c r="AT12" s="23">
        <v>1198.5032169999999</v>
      </c>
      <c r="AU12" s="7">
        <v>259506</v>
      </c>
      <c r="AV12" s="8">
        <v>1059.805805</v>
      </c>
      <c r="AW12" s="7">
        <v>447497</v>
      </c>
      <c r="AX12" s="8">
        <v>1648.399073</v>
      </c>
      <c r="AY12" s="7">
        <v>289597</v>
      </c>
      <c r="AZ12" s="8">
        <v>1196.5007409999998</v>
      </c>
      <c r="BA12" s="7">
        <v>301564</v>
      </c>
      <c r="BB12" s="8">
        <v>1115.7883260000001</v>
      </c>
      <c r="BC12" s="7">
        <v>366566</v>
      </c>
      <c r="BD12" s="8">
        <v>1312.5860700000001</v>
      </c>
      <c r="BE12" s="7">
        <v>348043</v>
      </c>
      <c r="BF12" s="8">
        <v>1307.451585</v>
      </c>
      <c r="BG12" s="7">
        <v>352263</v>
      </c>
      <c r="BH12" s="8">
        <v>1304.3785439999999</v>
      </c>
      <c r="BI12" s="7">
        <v>360378</v>
      </c>
      <c r="BJ12" s="8">
        <v>1309.636581</v>
      </c>
      <c r="BK12" s="7">
        <v>387971</v>
      </c>
      <c r="BL12" s="8">
        <v>1546.435988</v>
      </c>
      <c r="BM12" s="7">
        <v>399552</v>
      </c>
      <c r="BN12" s="8">
        <v>1468.41194</v>
      </c>
      <c r="BO12" s="7">
        <v>432726</v>
      </c>
      <c r="BP12" s="8">
        <v>1461.993608</v>
      </c>
      <c r="BQ12" s="7">
        <v>409597</v>
      </c>
      <c r="BR12" s="8">
        <v>1455.7280539999999</v>
      </c>
      <c r="BS12" s="7">
        <v>418190</v>
      </c>
      <c r="BT12" s="8">
        <v>1503.9176219999999</v>
      </c>
      <c r="BU12" s="7">
        <v>555330</v>
      </c>
      <c r="BV12" s="8">
        <v>1960.231121</v>
      </c>
      <c r="BW12" s="7">
        <v>375109</v>
      </c>
      <c r="BX12" s="8">
        <v>1378.1538419999999</v>
      </c>
      <c r="BY12" s="7">
        <v>413943</v>
      </c>
      <c r="BZ12" s="8">
        <v>1385.907385</v>
      </c>
      <c r="CA12" s="7">
        <v>478971</v>
      </c>
      <c r="CB12" s="8">
        <v>1579.9485999999999</v>
      </c>
      <c r="CC12" s="7">
        <v>471366</v>
      </c>
      <c r="CD12" s="8">
        <v>1618.3862160000001</v>
      </c>
      <c r="CE12" s="7">
        <v>498867</v>
      </c>
      <c r="CF12" s="8">
        <v>1650.2669599999999</v>
      </c>
      <c r="CG12" s="7">
        <v>477920</v>
      </c>
      <c r="CH12" s="8">
        <v>1612.3826690000001</v>
      </c>
      <c r="CI12" s="7">
        <v>514056</v>
      </c>
      <c r="CJ12" s="8">
        <v>1779.1724369999999</v>
      </c>
      <c r="CK12" s="7">
        <v>514999</v>
      </c>
      <c r="CL12" s="8">
        <v>1704.48999</v>
      </c>
      <c r="CM12" s="7">
        <v>505577</v>
      </c>
      <c r="CN12" s="8">
        <v>1667.076368</v>
      </c>
      <c r="CO12" s="7">
        <v>545533</v>
      </c>
      <c r="CP12" s="8">
        <v>1736.6327349999999</v>
      </c>
      <c r="CQ12" s="7">
        <v>536303</v>
      </c>
      <c r="CR12" s="8">
        <v>1746.6564149999999</v>
      </c>
      <c r="CS12" s="7">
        <v>767473</v>
      </c>
      <c r="CT12" s="8">
        <v>2466.467572</v>
      </c>
      <c r="CU12" s="7">
        <v>508537</v>
      </c>
      <c r="CV12" s="8">
        <v>1677.7968780000001</v>
      </c>
      <c r="CW12" s="7">
        <v>538722</v>
      </c>
      <c r="CX12" s="8">
        <v>1642.2585180000001</v>
      </c>
      <c r="CY12" s="7">
        <v>632508</v>
      </c>
      <c r="CZ12" s="8">
        <v>1928.6534859999999</v>
      </c>
      <c r="DA12" s="7">
        <v>614788</v>
      </c>
      <c r="DB12" s="8">
        <v>1949.7153969999999</v>
      </c>
      <c r="DC12" s="7">
        <v>653892</v>
      </c>
      <c r="DD12" s="8">
        <v>1944.6980100000001</v>
      </c>
      <c r="DE12" s="7">
        <v>626644</v>
      </c>
      <c r="DF12" s="8">
        <v>2031.569477</v>
      </c>
      <c r="DG12" s="7">
        <v>698697</v>
      </c>
      <c r="DH12" s="8">
        <v>2207.919398</v>
      </c>
      <c r="DI12" s="7">
        <v>663178</v>
      </c>
      <c r="DJ12" s="8">
        <v>1954.99125</v>
      </c>
      <c r="DK12" s="7">
        <v>703126</v>
      </c>
      <c r="DL12" s="8">
        <v>2176.0274800000002</v>
      </c>
      <c r="DM12" s="7">
        <v>729298</v>
      </c>
      <c r="DN12" s="8">
        <v>2135.08</v>
      </c>
      <c r="DO12" s="7">
        <v>723006</v>
      </c>
      <c r="DP12" s="8">
        <v>2187.0170739999999</v>
      </c>
      <c r="DQ12" s="7">
        <v>968967</v>
      </c>
      <c r="DR12" s="8">
        <v>3000.3171000000002</v>
      </c>
      <c r="DS12" s="7">
        <v>691574</v>
      </c>
      <c r="DT12" s="8">
        <v>2109.0490009999999</v>
      </c>
      <c r="DU12" s="7">
        <v>734462</v>
      </c>
      <c r="DV12" s="8">
        <v>2174.0841329999998</v>
      </c>
      <c r="DW12" s="7">
        <v>843834</v>
      </c>
      <c r="DX12" s="8">
        <v>2444.947948</v>
      </c>
      <c r="DY12" s="7">
        <v>840376</v>
      </c>
      <c r="DZ12" s="8">
        <v>2468.2074670000002</v>
      </c>
      <c r="EA12" s="7">
        <v>865965</v>
      </c>
      <c r="EB12" s="8">
        <v>2457.7233369999999</v>
      </c>
      <c r="EC12" s="7">
        <v>833563</v>
      </c>
      <c r="ED12" s="8">
        <v>2430.7180119999998</v>
      </c>
      <c r="EE12" s="7">
        <v>885954</v>
      </c>
      <c r="EF12" s="8">
        <v>2519.1648720000003</v>
      </c>
      <c r="EG12" s="7">
        <v>902211</v>
      </c>
      <c r="EH12" s="10">
        <v>2705.5314830000002</v>
      </c>
      <c r="EI12" s="7">
        <v>879335</v>
      </c>
      <c r="EJ12" s="8">
        <v>2445.2565260000001</v>
      </c>
      <c r="EK12" s="7">
        <v>931569</v>
      </c>
      <c r="EL12" s="8">
        <v>2566.4612379999999</v>
      </c>
      <c r="EM12" s="7">
        <v>909574</v>
      </c>
      <c r="EN12" s="8">
        <v>2670.1296310000002</v>
      </c>
      <c r="EO12" s="7">
        <v>1231632</v>
      </c>
      <c r="EP12" s="8">
        <v>3552.1719409999996</v>
      </c>
      <c r="EQ12" s="7">
        <v>874912</v>
      </c>
      <c r="ER12" s="8">
        <v>2585.940713</v>
      </c>
      <c r="ES12" s="7">
        <v>930628</v>
      </c>
      <c r="ET12" s="8">
        <v>2535.4127520000002</v>
      </c>
      <c r="EU12" s="7">
        <v>1045964</v>
      </c>
      <c r="EV12" s="8">
        <v>2916.1776869999999</v>
      </c>
      <c r="EW12" s="33">
        <v>1037223</v>
      </c>
      <c r="EX12" s="31">
        <v>2792.0274899999999</v>
      </c>
      <c r="EY12" s="33">
        <v>1073920</v>
      </c>
      <c r="EZ12" s="31">
        <v>2945.6366229999999</v>
      </c>
      <c r="FA12" s="33">
        <v>1059583</v>
      </c>
      <c r="FB12" s="31">
        <v>2886.3372299999996</v>
      </c>
      <c r="FC12" s="33">
        <v>1123138</v>
      </c>
      <c r="FD12" s="31">
        <v>3100.6699240000003</v>
      </c>
      <c r="FE12" s="33">
        <v>1143374</v>
      </c>
      <c r="FF12" s="31">
        <v>3191.2116450000003</v>
      </c>
      <c r="FG12" s="33">
        <v>1133442</v>
      </c>
      <c r="FH12" s="31">
        <v>2972.8802810000002</v>
      </c>
      <c r="FI12" s="33">
        <v>1132201</v>
      </c>
      <c r="FJ12" s="31">
        <v>2979.5530599999997</v>
      </c>
      <c r="FK12" s="33">
        <v>1127948</v>
      </c>
      <c r="FL12" s="31">
        <v>3144.6039689999998</v>
      </c>
      <c r="FM12" s="33">
        <v>1474918</v>
      </c>
      <c r="FN12" s="31">
        <v>4041.1894280000001</v>
      </c>
      <c r="FO12" s="33">
        <v>1073048</v>
      </c>
      <c r="FP12" s="31">
        <v>3103.856589</v>
      </c>
      <c r="FQ12" s="33">
        <v>1096960</v>
      </c>
      <c r="FR12" s="31">
        <v>2877.165442</v>
      </c>
      <c r="FS12" s="33">
        <v>1313678</v>
      </c>
      <c r="FT12" s="31">
        <v>3405.3943049999998</v>
      </c>
      <c r="FU12" s="33">
        <v>1231088</v>
      </c>
      <c r="FV12" s="31">
        <v>3334.4131379999999</v>
      </c>
      <c r="FW12" s="33">
        <v>1275015</v>
      </c>
      <c r="FX12" s="31">
        <v>3427.7273740000001</v>
      </c>
      <c r="FY12" s="33">
        <v>1261316</v>
      </c>
      <c r="FZ12" s="31">
        <v>3291.3408260000001</v>
      </c>
      <c r="GA12" s="33">
        <v>1316437</v>
      </c>
      <c r="GB12" s="31">
        <v>3576.9818730000002</v>
      </c>
      <c r="GC12" s="33">
        <v>1339782</v>
      </c>
      <c r="GD12" s="31">
        <v>3587.325527</v>
      </c>
      <c r="GE12" s="33">
        <v>1315432</v>
      </c>
      <c r="GF12" s="31">
        <v>3356.0499030000001</v>
      </c>
      <c r="GG12" s="33">
        <v>1376347</v>
      </c>
      <c r="GH12" s="31">
        <v>3601.5471580000003</v>
      </c>
      <c r="GI12" s="33">
        <v>1337671</v>
      </c>
      <c r="GJ12" s="31">
        <v>3582.641897</v>
      </c>
      <c r="GK12" s="33">
        <v>1658176</v>
      </c>
      <c r="GL12" s="31">
        <v>4384.0392250000004</v>
      </c>
      <c r="GM12" s="33">
        <v>1239340</v>
      </c>
      <c r="GN12" s="31">
        <v>3403.8678810000001</v>
      </c>
      <c r="GO12" s="33">
        <v>1287928</v>
      </c>
      <c r="GP12" s="31">
        <v>3302.8738580000004</v>
      </c>
      <c r="GQ12" s="33">
        <v>1459086</v>
      </c>
      <c r="GR12" s="31">
        <v>3729.7753600000001</v>
      </c>
      <c r="GS12" s="33">
        <v>1404523</v>
      </c>
      <c r="GT12" s="31">
        <v>3692.161325</v>
      </c>
      <c r="GU12" s="33">
        <v>1481997</v>
      </c>
      <c r="GV12" s="31">
        <v>3801.8746740000001</v>
      </c>
      <c r="GW12" s="33">
        <v>1436229</v>
      </c>
      <c r="GX12" s="31">
        <v>3642.9166489999998</v>
      </c>
      <c r="GY12" s="33">
        <v>1495603</v>
      </c>
      <c r="GZ12" s="31">
        <v>4085.6330470000003</v>
      </c>
      <c r="HA12" s="33">
        <v>1527816</v>
      </c>
      <c r="HB12" s="31">
        <v>4061.3755699999997</v>
      </c>
      <c r="HC12" s="33">
        <v>1488393</v>
      </c>
      <c r="HD12" s="31">
        <v>3794.6557720000001</v>
      </c>
      <c r="HE12" s="33">
        <v>1534531</v>
      </c>
      <c r="HF12" s="31">
        <v>3985.1597649999999</v>
      </c>
      <c r="HG12" s="33">
        <v>1517867</v>
      </c>
      <c r="HH12" s="31">
        <v>4012.666131</v>
      </c>
      <c r="HI12" s="33">
        <v>1852602</v>
      </c>
      <c r="HJ12" s="31">
        <v>4851.6779820000002</v>
      </c>
      <c r="HK12" s="33">
        <v>1409147</v>
      </c>
      <c r="HL12" s="31">
        <v>3874.9629150000001</v>
      </c>
      <c r="HM12" s="33">
        <v>1511956</v>
      </c>
      <c r="HN12" s="31">
        <v>3800.4313729999999</v>
      </c>
      <c r="HO12" s="33">
        <v>1493232</v>
      </c>
      <c r="HP12" s="31">
        <v>3972.0098330000001</v>
      </c>
      <c r="HQ12" s="33">
        <v>914537</v>
      </c>
      <c r="HR12" s="31">
        <v>1898.2</v>
      </c>
      <c r="HS12" s="33">
        <v>1293490</v>
      </c>
      <c r="HT12" s="31">
        <v>3036.9138859999998</v>
      </c>
      <c r="HU12" s="33">
        <v>1429245</v>
      </c>
      <c r="HV12" s="31">
        <v>3640.1517859999999</v>
      </c>
      <c r="HW12" s="33">
        <v>1490514</v>
      </c>
      <c r="HX12" s="31">
        <v>3818.2650760000001</v>
      </c>
      <c r="HY12" s="33">
        <v>1529802</v>
      </c>
      <c r="HZ12" s="31">
        <v>3782.8136559999998</v>
      </c>
      <c r="IA12" s="33">
        <v>1507410</v>
      </c>
      <c r="IB12" s="31">
        <v>3768.3522950000001</v>
      </c>
      <c r="IC12" s="33">
        <v>1562110</v>
      </c>
      <c r="ID12" s="31">
        <v>3895.0329669999996</v>
      </c>
      <c r="IE12" s="33">
        <v>1552780</v>
      </c>
      <c r="IF12" s="31">
        <v>4060.9820749999999</v>
      </c>
      <c r="IG12" s="33">
        <v>1882254</v>
      </c>
      <c r="IH12" s="31">
        <v>5038.7318130000003</v>
      </c>
      <c r="II12" s="33">
        <v>1394646</v>
      </c>
      <c r="IJ12" s="31">
        <v>3583.8129450000001</v>
      </c>
      <c r="IK12" s="33">
        <v>1452841</v>
      </c>
      <c r="IL12" s="31">
        <v>3675.1596930000001</v>
      </c>
      <c r="IM12" s="33">
        <v>1681196</v>
      </c>
      <c r="IN12" s="31">
        <v>4309.6175329999996</v>
      </c>
      <c r="IO12" s="33">
        <v>1603238</v>
      </c>
      <c r="IP12" s="31">
        <v>4078.9288470000001</v>
      </c>
      <c r="IQ12" s="33">
        <v>1679660</v>
      </c>
      <c r="IR12" s="31">
        <v>4279.5829809999996</v>
      </c>
      <c r="IS12" s="33">
        <v>1634667</v>
      </c>
      <c r="IT12" s="31">
        <v>4361.4146559999999</v>
      </c>
      <c r="IU12" s="33">
        <v>1773677</v>
      </c>
      <c r="IV12" s="31">
        <v>4839.7681110000003</v>
      </c>
      <c r="IW12" s="33">
        <v>1796953</v>
      </c>
      <c r="IX12" s="31">
        <v>4856.9640390000004</v>
      </c>
      <c r="IY12" s="33">
        <v>1773996</v>
      </c>
      <c r="IZ12" s="31">
        <v>4631.4932920000001</v>
      </c>
      <c r="JA12" s="1">
        <v>1809885</v>
      </c>
      <c r="JB12" s="31">
        <v>4574.2322080000004</v>
      </c>
      <c r="JC12" s="1">
        <v>1750659</v>
      </c>
      <c r="JD12" s="31">
        <v>4943.667031</v>
      </c>
      <c r="JE12" s="1">
        <v>2154021</v>
      </c>
      <c r="JF12" s="31">
        <v>5908.0698759999996</v>
      </c>
      <c r="JG12" s="33">
        <v>1656066</v>
      </c>
      <c r="JH12" s="31">
        <v>4677.559663</v>
      </c>
      <c r="JI12" s="33">
        <v>1725616</v>
      </c>
      <c r="JJ12" s="31">
        <v>4895.5536250000005</v>
      </c>
      <c r="JK12" s="33">
        <v>1960209</v>
      </c>
      <c r="JL12" s="31">
        <v>5759.9595099999997</v>
      </c>
      <c r="JM12" s="33">
        <v>1899091</v>
      </c>
      <c r="JN12" s="31">
        <v>5287.6587979999995</v>
      </c>
      <c r="JO12" s="33">
        <v>2023752</v>
      </c>
      <c r="JP12" s="31">
        <v>5734.9897849999998</v>
      </c>
      <c r="JQ12" s="33">
        <v>1961510</v>
      </c>
      <c r="JR12" s="31">
        <v>5627.0449779999999</v>
      </c>
      <c r="JS12" s="33">
        <v>2125969</v>
      </c>
      <c r="JT12" s="31">
        <v>5893.9</v>
      </c>
      <c r="JU12" s="33">
        <v>2150976</v>
      </c>
      <c r="JV12" s="31">
        <v>6282.3</v>
      </c>
      <c r="JW12" s="33">
        <v>2133061</v>
      </c>
      <c r="JX12" s="31">
        <v>5872.8552090000003</v>
      </c>
      <c r="JY12" s="33">
        <v>2194930</v>
      </c>
      <c r="JZ12" s="31">
        <v>5837.2948049999995</v>
      </c>
      <c r="KA12" s="33">
        <v>2160524</v>
      </c>
      <c r="KB12" s="31">
        <v>6205.6216450000002</v>
      </c>
      <c r="KC12" s="33">
        <v>2645520</v>
      </c>
      <c r="KD12" s="31">
        <v>7613.167805</v>
      </c>
      <c r="KE12" s="33">
        <v>2199376</v>
      </c>
      <c r="KF12" s="31">
        <v>6350.8</v>
      </c>
      <c r="KG12" s="33">
        <v>2057293</v>
      </c>
      <c r="KH12" s="31">
        <v>5645</v>
      </c>
      <c r="KI12" s="33">
        <v>2399453</v>
      </c>
      <c r="KJ12" s="31">
        <v>6537.2476909999996</v>
      </c>
      <c r="KK12" s="33">
        <v>2279774</v>
      </c>
      <c r="KL12" s="31">
        <v>6029.277932</v>
      </c>
      <c r="KM12" s="33">
        <v>2410957</v>
      </c>
      <c r="KN12" s="31">
        <v>6532.9040749999995</v>
      </c>
      <c r="KO12" s="33">
        <v>2363286</v>
      </c>
      <c r="KP12" s="31">
        <v>6355.4364420000002</v>
      </c>
      <c r="KQ12" s="33">
        <v>2484094</v>
      </c>
      <c r="KR12" s="31">
        <v>6744.4872820000001</v>
      </c>
      <c r="KS12" s="33">
        <v>2541674</v>
      </c>
      <c r="KT12" s="31">
        <v>6957.1097440000003</v>
      </c>
      <c r="KU12" s="33">
        <v>2497877</v>
      </c>
      <c r="KV12" s="31">
        <v>6485.4564519999994</v>
      </c>
      <c r="KW12" s="33">
        <v>2488754</v>
      </c>
      <c r="KX12" s="31">
        <v>6402.3982320000005</v>
      </c>
      <c r="KY12" s="33">
        <v>2493767</v>
      </c>
      <c r="KZ12" s="31">
        <v>6805</v>
      </c>
      <c r="LA12" s="33">
        <v>2951534</v>
      </c>
      <c r="LB12" s="31">
        <v>8179</v>
      </c>
      <c r="LC12" s="33">
        <v>2337668</v>
      </c>
      <c r="LD12" s="31">
        <v>6728</v>
      </c>
      <c r="LE12" s="33">
        <v>2455776</v>
      </c>
      <c r="LF12" s="36">
        <v>6658</v>
      </c>
      <c r="LG12" s="33">
        <v>2710876</v>
      </c>
      <c r="LH12" s="33">
        <v>7037</v>
      </c>
      <c r="LI12" s="33">
        <v>2620082</v>
      </c>
      <c r="LJ12" s="31">
        <v>7095.6471979999997</v>
      </c>
      <c r="LK12" s="33">
        <v>2760738</v>
      </c>
      <c r="LL12" s="31">
        <v>7322.9209310000006</v>
      </c>
      <c r="LM12" s="33">
        <v>2652623</v>
      </c>
      <c r="LN12" s="31">
        <v>6879.1924119999994</v>
      </c>
      <c r="LO12" s="33">
        <v>2835568</v>
      </c>
      <c r="LP12" s="31">
        <v>7881.186659</v>
      </c>
      <c r="LQ12" s="33">
        <v>2931158</v>
      </c>
      <c r="LR12" s="31">
        <v>7916.7779540000001</v>
      </c>
      <c r="LS12" s="33">
        <v>2758815</v>
      </c>
      <c r="LT12" s="31">
        <v>7091.7663819999998</v>
      </c>
      <c r="LU12" s="33">
        <v>2872299</v>
      </c>
      <c r="LV12" s="31">
        <v>7664.8330059999998</v>
      </c>
      <c r="LW12" s="33">
        <v>2926877</v>
      </c>
      <c r="LX12" s="31">
        <v>7913.0023959999999</v>
      </c>
      <c r="LY12" s="33">
        <v>3433090</v>
      </c>
      <c r="LZ12" s="31">
        <v>9480.5352320000002</v>
      </c>
      <c r="MA12" s="33">
        <v>2720876</v>
      </c>
      <c r="MB12" s="31">
        <v>7824.2901296400005</v>
      </c>
      <c r="MC12" s="35"/>
      <c r="MD12" s="31"/>
    </row>
    <row r="13" spans="2:342" ht="15" customHeight="1" x14ac:dyDescent="0.2">
      <c r="B13" s="6" t="s">
        <v>14</v>
      </c>
      <c r="D13" s="8"/>
      <c r="H13" s="14"/>
      <c r="J13" s="14"/>
      <c r="L13" s="14"/>
      <c r="N13" s="14"/>
      <c r="P13" s="14"/>
      <c r="R13" s="14"/>
      <c r="T13" s="14"/>
      <c r="V13" s="14"/>
      <c r="X13" s="14"/>
      <c r="Z13" s="14"/>
      <c r="AB13" s="14"/>
      <c r="AD13" s="14"/>
      <c r="AF13" s="14"/>
      <c r="AI13" s="7"/>
      <c r="AJ13" s="14"/>
      <c r="AK13" s="16"/>
      <c r="AL13" s="23"/>
      <c r="AM13" s="24"/>
      <c r="AN13" s="23"/>
      <c r="AO13" s="20"/>
      <c r="AP13" s="25"/>
      <c r="AR13" s="25"/>
      <c r="AS13" s="29"/>
      <c r="AT13" s="23"/>
      <c r="AU13" s="7"/>
      <c r="AV13" s="8"/>
      <c r="AW13" s="7"/>
      <c r="AX13" s="8"/>
      <c r="AY13" s="7"/>
      <c r="AZ13" s="8"/>
      <c r="BA13" s="7"/>
      <c r="BB13" s="8"/>
      <c r="BC13" s="7"/>
      <c r="BD13" s="8"/>
      <c r="BE13" s="7"/>
      <c r="BF13" s="8"/>
      <c r="BG13" s="7"/>
      <c r="BH13" s="8"/>
      <c r="BI13" s="7"/>
      <c r="BJ13" s="8"/>
      <c r="BK13" s="7"/>
      <c r="BL13" s="8"/>
      <c r="BM13" s="7"/>
      <c r="BN13" s="8"/>
      <c r="BO13" s="7"/>
      <c r="BP13" s="8"/>
      <c r="BQ13" s="7"/>
      <c r="BR13" s="8"/>
      <c r="BS13" s="7"/>
      <c r="BT13" s="8"/>
      <c r="BU13" s="7"/>
      <c r="BV13" s="8"/>
      <c r="BW13" s="7"/>
      <c r="BX13" s="8"/>
      <c r="BY13" s="7"/>
      <c r="BZ13" s="8"/>
      <c r="CA13" s="7"/>
      <c r="CB13" s="8"/>
      <c r="CC13" s="7"/>
      <c r="CD13" s="8"/>
      <c r="CE13" s="7"/>
      <c r="CF13" s="8"/>
      <c r="CG13" s="7"/>
      <c r="CH13" s="8"/>
      <c r="CI13" s="7"/>
      <c r="CJ13" s="8"/>
      <c r="CK13" s="7"/>
      <c r="CL13" s="8"/>
      <c r="CM13" s="7"/>
      <c r="CN13" s="8"/>
      <c r="CO13" s="7"/>
      <c r="CP13" s="8"/>
      <c r="CQ13" s="7"/>
      <c r="CR13" s="8"/>
      <c r="CS13" s="7"/>
      <c r="CT13" s="8"/>
      <c r="CU13" s="7"/>
      <c r="CV13" s="8"/>
      <c r="CW13" s="7"/>
      <c r="CX13" s="8"/>
      <c r="CY13" s="7"/>
      <c r="CZ13" s="8"/>
      <c r="DA13" s="7"/>
      <c r="DB13" s="8"/>
      <c r="DC13" s="7"/>
      <c r="DD13" s="8"/>
      <c r="DE13" s="7"/>
      <c r="DF13" s="8"/>
      <c r="DG13" s="7"/>
      <c r="DH13" s="8"/>
      <c r="DI13" s="7"/>
      <c r="DJ13" s="8"/>
      <c r="DK13" s="7"/>
      <c r="DL13" s="8"/>
      <c r="DM13" s="7"/>
      <c r="DN13" s="8"/>
      <c r="DO13" s="7"/>
      <c r="DP13" s="8"/>
      <c r="DQ13" s="7"/>
      <c r="DR13" s="8"/>
      <c r="DS13" s="7"/>
      <c r="DT13" s="8"/>
      <c r="DU13" s="7"/>
      <c r="DV13" s="8"/>
      <c r="DW13" s="7"/>
      <c r="DX13" s="8"/>
      <c r="DY13" s="7"/>
      <c r="EA13" s="7"/>
      <c r="EB13" s="8"/>
      <c r="EC13" s="7"/>
      <c r="ED13" s="8"/>
      <c r="EE13" s="7"/>
      <c r="EF13" s="8"/>
      <c r="EG13" s="7"/>
      <c r="EH13" s="10"/>
      <c r="EJ13" s="8"/>
      <c r="EK13" s="7"/>
      <c r="EL13" s="8"/>
      <c r="EM13" s="7"/>
      <c r="EN13" s="8"/>
      <c r="EO13" s="7"/>
      <c r="EP13" s="8"/>
      <c r="EQ13" s="7"/>
      <c r="ER13" s="8"/>
      <c r="EW13" s="33"/>
      <c r="EX13" s="31"/>
      <c r="EY13" s="33"/>
      <c r="EZ13" s="31"/>
      <c r="FA13" s="33"/>
      <c r="FB13" s="31"/>
      <c r="FC13" s="33"/>
      <c r="FE13" s="33"/>
      <c r="FF13" s="31"/>
      <c r="FG13" s="33"/>
      <c r="FH13" s="31"/>
      <c r="FI13" s="33"/>
      <c r="FJ13" s="31"/>
      <c r="FK13" s="33"/>
      <c r="FL13" s="31"/>
      <c r="FM13" s="33"/>
      <c r="FN13" s="31"/>
      <c r="FO13" s="33"/>
      <c r="FP13" s="31"/>
      <c r="FQ13" s="33"/>
      <c r="FR13" s="31"/>
      <c r="FS13" s="33"/>
      <c r="FT13" s="31"/>
      <c r="FU13" s="33"/>
      <c r="FV13" s="31"/>
      <c r="FW13" s="33"/>
      <c r="FX13" s="31"/>
      <c r="FY13" s="33"/>
      <c r="FZ13" s="31"/>
      <c r="GA13" s="33"/>
      <c r="GB13" s="31"/>
      <c r="GC13" s="33"/>
      <c r="GD13" s="31"/>
      <c r="GE13" s="33"/>
      <c r="GF13" s="31"/>
      <c r="GG13" s="33"/>
      <c r="GH13" s="31"/>
      <c r="GI13" s="33"/>
      <c r="GJ13" s="31"/>
      <c r="GK13" s="33"/>
      <c r="GL13" s="31"/>
      <c r="GM13" s="33"/>
      <c r="GN13" s="31"/>
      <c r="GO13" s="33"/>
      <c r="GP13" s="31"/>
      <c r="GQ13" s="33"/>
      <c r="GR13" s="31"/>
      <c r="GS13" s="33"/>
      <c r="GT13" s="31"/>
      <c r="GU13" s="33"/>
      <c r="GV13" s="31"/>
      <c r="GW13" s="33"/>
      <c r="GX13" s="31"/>
      <c r="GY13" s="33"/>
      <c r="GZ13" s="31"/>
      <c r="HA13" s="33"/>
      <c r="HB13" s="31"/>
      <c r="HC13" s="33"/>
      <c r="HD13" s="31"/>
      <c r="HE13" s="33"/>
      <c r="HF13" s="31"/>
      <c r="HG13" s="33"/>
      <c r="HH13" s="31"/>
      <c r="HI13" s="33"/>
      <c r="HJ13" s="31"/>
      <c r="HK13" s="33"/>
      <c r="HL13" s="31"/>
      <c r="HM13" s="33"/>
      <c r="HN13" s="31"/>
      <c r="HO13" s="33"/>
      <c r="HP13" s="31"/>
      <c r="HQ13" s="33"/>
      <c r="HR13" s="31"/>
      <c r="HS13" s="33"/>
      <c r="HT13" s="31"/>
      <c r="HU13" s="33"/>
      <c r="HV13" s="31"/>
      <c r="HW13" s="33"/>
      <c r="HX13" s="31"/>
      <c r="HY13" s="33"/>
      <c r="HZ13" s="31"/>
      <c r="IA13" s="33"/>
      <c r="IB13" s="31"/>
      <c r="IC13" s="33"/>
      <c r="ID13" s="31"/>
      <c r="IE13" s="33"/>
      <c r="IF13" s="31"/>
      <c r="IG13" s="33"/>
      <c r="IH13" s="31"/>
      <c r="II13" s="33"/>
      <c r="IJ13" s="31"/>
      <c r="IK13" s="33"/>
      <c r="IL13" s="31"/>
      <c r="IM13" s="33"/>
      <c r="IN13" s="31"/>
      <c r="IO13" s="33"/>
      <c r="IP13" s="31"/>
      <c r="IQ13" s="33"/>
      <c r="IR13" s="31"/>
      <c r="IS13" s="33"/>
      <c r="IT13" s="31"/>
      <c r="IU13" s="33"/>
      <c r="IV13" s="31"/>
      <c r="IW13" s="33"/>
      <c r="IX13" s="31"/>
      <c r="IY13" s="33"/>
      <c r="IZ13" s="31"/>
      <c r="JB13" s="31"/>
      <c r="JD13" s="31"/>
      <c r="JF13" s="31"/>
      <c r="JP13" s="31"/>
      <c r="JW13" s="35"/>
      <c r="JX13" s="41"/>
      <c r="KX13" s="1" t="s">
        <v>15</v>
      </c>
      <c r="KY13" s="53" t="s">
        <v>15</v>
      </c>
      <c r="KZ13" s="1" t="s">
        <v>15</v>
      </c>
      <c r="LA13" s="1" t="s">
        <v>15</v>
      </c>
      <c r="LB13" s="1" t="s">
        <v>15</v>
      </c>
      <c r="LC13" s="33">
        <v>445</v>
      </c>
      <c r="LD13" s="31">
        <v>1.4</v>
      </c>
      <c r="LE13" s="33">
        <v>541</v>
      </c>
      <c r="LF13" s="36">
        <v>1.7</v>
      </c>
      <c r="LG13" s="33">
        <v>554</v>
      </c>
      <c r="LH13" s="31">
        <v>2.1</v>
      </c>
      <c r="LI13" s="33">
        <v>596</v>
      </c>
      <c r="LJ13" s="31">
        <v>1.6923870000000001</v>
      </c>
      <c r="LK13" s="33">
        <v>952</v>
      </c>
      <c r="LL13" s="31">
        <v>3.0502790000000002</v>
      </c>
      <c r="LM13" s="33">
        <v>1095</v>
      </c>
      <c r="LN13" s="31">
        <v>2.6548349999999998</v>
      </c>
      <c r="LO13" s="33">
        <v>832</v>
      </c>
      <c r="LP13" s="31">
        <v>2.8509319999999998</v>
      </c>
      <c r="LQ13" s="33">
        <v>920</v>
      </c>
      <c r="LR13" s="31">
        <v>2.4907489999999997</v>
      </c>
      <c r="LS13" s="33">
        <v>666</v>
      </c>
      <c r="LT13" s="31">
        <v>2.3171919999999999</v>
      </c>
      <c r="LU13" s="33">
        <v>693</v>
      </c>
      <c r="LV13" s="31">
        <v>1.7433989999999999</v>
      </c>
      <c r="LW13" s="33">
        <v>670</v>
      </c>
      <c r="LX13" s="31">
        <v>2.1061289999999997</v>
      </c>
      <c r="LY13" s="33">
        <v>602</v>
      </c>
      <c r="LZ13" s="31">
        <v>1.64541</v>
      </c>
      <c r="MA13" s="33">
        <v>560</v>
      </c>
      <c r="MB13" s="31">
        <v>1.370933</v>
      </c>
    </row>
    <row r="14" spans="2:342" ht="15" customHeight="1" x14ac:dyDescent="0.2">
      <c r="B14" s="6"/>
      <c r="D14" s="8"/>
      <c r="H14" s="14"/>
      <c r="J14" s="14"/>
      <c r="L14" s="14"/>
      <c r="N14" s="14"/>
      <c r="P14" s="14"/>
      <c r="R14" s="14"/>
      <c r="T14" s="14"/>
      <c r="V14" s="14"/>
      <c r="X14" s="14"/>
      <c r="Z14" s="14"/>
      <c r="AB14" s="14"/>
      <c r="AD14" s="14"/>
      <c r="AF14" s="14"/>
      <c r="AI14" s="7"/>
      <c r="AJ14" s="14"/>
      <c r="AK14" s="16"/>
      <c r="AL14" s="23"/>
      <c r="AM14" s="24"/>
      <c r="AN14" s="23"/>
      <c r="AO14" s="20"/>
      <c r="AP14" s="25"/>
      <c r="AR14" s="25"/>
      <c r="AS14" s="29"/>
      <c r="AT14" s="23"/>
      <c r="AU14" s="7"/>
      <c r="AV14" s="8"/>
      <c r="AW14" s="7"/>
      <c r="AX14" s="8"/>
      <c r="AY14" s="7"/>
      <c r="AZ14" s="8"/>
      <c r="BA14" s="7"/>
      <c r="BB14" s="8"/>
      <c r="BC14" s="7"/>
      <c r="BD14" s="8"/>
      <c r="BE14" s="7"/>
      <c r="BF14" s="8"/>
      <c r="BG14" s="7"/>
      <c r="BH14" s="8"/>
      <c r="BI14" s="7"/>
      <c r="BJ14" s="8"/>
      <c r="BK14" s="7"/>
      <c r="BL14" s="8"/>
      <c r="BM14" s="7"/>
      <c r="BN14" s="8"/>
      <c r="BO14" s="7"/>
      <c r="BP14" s="8"/>
      <c r="BQ14" s="7"/>
      <c r="BR14" s="8"/>
      <c r="BS14" s="7"/>
      <c r="BT14" s="8"/>
      <c r="BU14" s="7"/>
      <c r="BV14" s="8"/>
      <c r="BW14" s="7"/>
      <c r="BX14" s="8"/>
      <c r="BY14" s="7"/>
      <c r="BZ14" s="8"/>
      <c r="CA14" s="7"/>
      <c r="CB14" s="8"/>
      <c r="CC14" s="7"/>
      <c r="CD14" s="8"/>
      <c r="CE14" s="7"/>
      <c r="CF14" s="8"/>
      <c r="CG14" s="7"/>
      <c r="CH14" s="8"/>
      <c r="CI14" s="7"/>
      <c r="CJ14" s="8"/>
      <c r="CK14" s="7"/>
      <c r="CL14" s="8"/>
      <c r="CM14" s="7"/>
      <c r="CN14" s="8"/>
      <c r="CO14" s="7"/>
      <c r="CP14" s="8"/>
      <c r="CQ14" s="7"/>
      <c r="CR14" s="8"/>
      <c r="CS14" s="7"/>
      <c r="CT14" s="8"/>
      <c r="CU14" s="7"/>
      <c r="CV14" s="8"/>
      <c r="CW14" s="7"/>
      <c r="CX14" s="8"/>
      <c r="CY14" s="7"/>
      <c r="CZ14" s="8"/>
      <c r="DA14" s="7"/>
      <c r="DB14" s="8"/>
      <c r="DC14" s="7"/>
      <c r="DD14" s="8"/>
      <c r="DE14" s="7"/>
      <c r="DF14" s="8"/>
      <c r="DG14" s="7"/>
      <c r="DH14" s="8"/>
      <c r="DI14" s="7"/>
      <c r="DJ14" s="8"/>
      <c r="DK14" s="7"/>
      <c r="DL14" s="8"/>
      <c r="DM14" s="7"/>
      <c r="DN14" s="8"/>
      <c r="DO14" s="7"/>
      <c r="DP14" s="8"/>
      <c r="DQ14" s="7"/>
      <c r="DR14" s="8"/>
      <c r="DS14" s="7"/>
      <c r="DT14" s="8"/>
      <c r="DU14" s="7"/>
      <c r="DV14" s="8"/>
      <c r="DW14" s="7"/>
      <c r="DX14" s="8"/>
      <c r="DY14" s="7"/>
      <c r="EA14" s="7"/>
      <c r="EB14" s="8"/>
      <c r="EC14" s="7"/>
      <c r="ED14" s="8"/>
      <c r="EE14" s="7"/>
      <c r="EF14" s="8"/>
      <c r="EG14" s="7"/>
      <c r="EH14" s="10"/>
      <c r="EJ14" s="8"/>
      <c r="EK14" s="7"/>
      <c r="EL14" s="8"/>
      <c r="EM14" s="7"/>
      <c r="EN14" s="8"/>
      <c r="EO14" s="7"/>
      <c r="EP14" s="8"/>
      <c r="EQ14" s="7"/>
      <c r="ER14" s="8"/>
      <c r="EW14" s="33"/>
      <c r="EX14" s="31"/>
      <c r="EY14" s="33"/>
      <c r="EZ14" s="31"/>
      <c r="FA14" s="33"/>
      <c r="FB14" s="31"/>
      <c r="FC14" s="33"/>
      <c r="FE14" s="33"/>
      <c r="FF14" s="31"/>
      <c r="FG14" s="33"/>
      <c r="FH14" s="31"/>
      <c r="FI14" s="33"/>
      <c r="FJ14" s="31"/>
      <c r="FK14" s="33"/>
      <c r="FL14" s="31"/>
      <c r="FM14" s="33"/>
      <c r="FN14" s="31"/>
      <c r="FO14" s="33"/>
      <c r="FP14" s="31"/>
      <c r="FQ14" s="33"/>
      <c r="FR14" s="31"/>
      <c r="FS14" s="33"/>
      <c r="FT14" s="31"/>
      <c r="FU14" s="33"/>
      <c r="FV14" s="31"/>
      <c r="FW14" s="33"/>
      <c r="FX14" s="31"/>
      <c r="FY14" s="33"/>
      <c r="FZ14" s="31"/>
      <c r="GA14" s="33"/>
      <c r="GB14" s="31"/>
      <c r="GC14" s="33"/>
      <c r="GD14" s="31"/>
      <c r="GE14" s="33"/>
      <c r="GF14" s="31"/>
      <c r="GG14" s="33"/>
      <c r="GH14" s="31"/>
      <c r="GI14" s="33"/>
      <c r="GJ14" s="31"/>
      <c r="GK14" s="33"/>
      <c r="GL14" s="31"/>
      <c r="GM14" s="33"/>
      <c r="GN14" s="31"/>
      <c r="GO14" s="33"/>
      <c r="GP14" s="31"/>
      <c r="GQ14" s="33"/>
      <c r="GR14" s="31"/>
      <c r="GS14" s="33"/>
      <c r="GT14" s="31"/>
      <c r="GU14" s="33"/>
      <c r="GV14" s="31"/>
      <c r="GW14" s="33"/>
      <c r="GX14" s="31"/>
      <c r="GY14" s="33"/>
      <c r="GZ14" s="31"/>
      <c r="HA14" s="33"/>
      <c r="HB14" s="31"/>
      <c r="HC14" s="33"/>
      <c r="HD14" s="31"/>
      <c r="HE14" s="33"/>
      <c r="HF14" s="31"/>
      <c r="HG14" s="33"/>
      <c r="HH14" s="31"/>
      <c r="HI14" s="33"/>
      <c r="HJ14" s="31"/>
      <c r="HK14" s="33"/>
      <c r="HL14" s="31"/>
      <c r="HM14" s="33"/>
      <c r="HN14" s="31"/>
      <c r="HO14" s="33"/>
      <c r="HP14" s="31"/>
      <c r="HQ14" s="33"/>
      <c r="HR14" s="31"/>
      <c r="HS14" s="33"/>
      <c r="HT14" s="31"/>
      <c r="HU14" s="33"/>
      <c r="HV14" s="31"/>
      <c r="HW14" s="33"/>
      <c r="HX14" s="31"/>
      <c r="HY14" s="33"/>
      <c r="HZ14" s="31"/>
      <c r="IA14" s="33"/>
      <c r="IB14" s="31"/>
      <c r="IC14" s="33"/>
      <c r="ID14" s="31"/>
      <c r="IE14" s="33"/>
      <c r="IF14" s="31"/>
      <c r="IG14" s="33"/>
      <c r="IH14" s="31"/>
      <c r="II14" s="33"/>
      <c r="IJ14" s="31"/>
      <c r="IK14" s="33"/>
      <c r="IL14" s="31"/>
      <c r="IM14" s="33"/>
      <c r="IN14" s="31"/>
      <c r="IO14" s="33"/>
      <c r="IP14" s="31"/>
      <c r="IQ14" s="33"/>
      <c r="IR14" s="31"/>
      <c r="IS14" s="33"/>
      <c r="IT14" s="31"/>
      <c r="IU14" s="33"/>
      <c r="IV14" s="31"/>
      <c r="IW14" s="33"/>
      <c r="IX14" s="31"/>
      <c r="IY14" s="33"/>
      <c r="IZ14" s="31"/>
      <c r="JB14" s="31"/>
      <c r="JC14" s="34"/>
      <c r="JD14" s="32"/>
      <c r="JE14" s="34"/>
      <c r="JF14" s="32"/>
      <c r="JP14" s="31"/>
    </row>
    <row r="15" spans="2:342" ht="15" customHeight="1" x14ac:dyDescent="0.2">
      <c r="B15" s="52" t="s">
        <v>5</v>
      </c>
      <c r="C15" s="4">
        <f t="shared" ref="C15:AL15" si="38">C16+C17</f>
        <v>18449</v>
      </c>
      <c r="D15" s="5">
        <f t="shared" si="38"/>
        <v>227.46163300000001</v>
      </c>
      <c r="E15" s="4">
        <f t="shared" si="38"/>
        <v>16471</v>
      </c>
      <c r="F15" s="15">
        <f t="shared" si="38"/>
        <v>207.36919799999998</v>
      </c>
      <c r="G15" s="4">
        <f t="shared" si="38"/>
        <v>17708</v>
      </c>
      <c r="H15" s="15">
        <f t="shared" si="38"/>
        <v>218.52729999999997</v>
      </c>
      <c r="I15" s="4">
        <f t="shared" si="38"/>
        <v>17425</v>
      </c>
      <c r="J15" s="15">
        <f t="shared" si="38"/>
        <v>220.892</v>
      </c>
      <c r="K15" s="4">
        <f t="shared" si="38"/>
        <v>13502</v>
      </c>
      <c r="L15" s="15">
        <f t="shared" si="38"/>
        <v>166.76439400000001</v>
      </c>
      <c r="M15" s="4">
        <f t="shared" si="38"/>
        <v>14003</v>
      </c>
      <c r="N15" s="15">
        <f t="shared" si="38"/>
        <v>168.83485100000001</v>
      </c>
      <c r="O15" s="4">
        <f t="shared" si="38"/>
        <v>16848</v>
      </c>
      <c r="P15" s="15">
        <f t="shared" si="38"/>
        <v>211.485389</v>
      </c>
      <c r="Q15" s="4">
        <f t="shared" si="38"/>
        <v>19656</v>
      </c>
      <c r="R15" s="15">
        <f t="shared" si="38"/>
        <v>250.35458599999998</v>
      </c>
      <c r="S15" s="4">
        <f t="shared" si="38"/>
        <v>14070</v>
      </c>
      <c r="T15" s="15">
        <f t="shared" si="38"/>
        <v>167.76582300000001</v>
      </c>
      <c r="U15" s="4">
        <f t="shared" si="38"/>
        <v>15983</v>
      </c>
      <c r="V15" s="15">
        <f t="shared" si="38"/>
        <v>198.08857800000001</v>
      </c>
      <c r="W15" s="4">
        <f t="shared" si="38"/>
        <v>19559</v>
      </c>
      <c r="X15" s="15">
        <f t="shared" si="38"/>
        <v>243.24613099999999</v>
      </c>
      <c r="Y15" s="4">
        <f t="shared" si="38"/>
        <v>24606</v>
      </c>
      <c r="Z15" s="15">
        <f t="shared" si="38"/>
        <v>307.42855700000001</v>
      </c>
      <c r="AA15" s="4">
        <f t="shared" si="38"/>
        <v>24682</v>
      </c>
      <c r="AB15" s="15">
        <f t="shared" si="38"/>
        <v>315.39314000000002</v>
      </c>
      <c r="AC15" s="4">
        <f t="shared" si="38"/>
        <v>23297</v>
      </c>
      <c r="AD15" s="15">
        <f t="shared" si="38"/>
        <v>292.408751</v>
      </c>
      <c r="AE15" s="4">
        <f t="shared" si="38"/>
        <v>26123</v>
      </c>
      <c r="AF15" s="15">
        <f t="shared" si="38"/>
        <v>320.21333800000002</v>
      </c>
      <c r="AG15" s="4">
        <f t="shared" si="38"/>
        <v>26123</v>
      </c>
      <c r="AH15" s="15">
        <f t="shared" si="38"/>
        <v>327.10000000000002</v>
      </c>
      <c r="AI15" s="4">
        <f t="shared" si="38"/>
        <v>26123</v>
      </c>
      <c r="AJ15" s="15">
        <f t="shared" si="38"/>
        <v>320.21333800000002</v>
      </c>
      <c r="AK15" s="9">
        <f t="shared" si="38"/>
        <v>25846</v>
      </c>
      <c r="AL15" s="21">
        <f t="shared" si="38"/>
        <v>327.11878200000001</v>
      </c>
      <c r="AM15" s="22">
        <v>23197</v>
      </c>
      <c r="AN15" s="21">
        <v>296.45662500000003</v>
      </c>
      <c r="AO15" s="22">
        <v>29072</v>
      </c>
      <c r="AP15" s="26">
        <v>359.94</v>
      </c>
      <c r="AQ15" s="4">
        <v>20970</v>
      </c>
      <c r="AR15" s="26">
        <v>250.62763200000001</v>
      </c>
      <c r="AS15" s="28">
        <v>23714</v>
      </c>
      <c r="AT15" s="27">
        <v>290.75737200000003</v>
      </c>
      <c r="AU15" s="4">
        <v>29066</v>
      </c>
      <c r="AV15" s="5">
        <v>332.94760299999996</v>
      </c>
      <c r="AW15" s="4">
        <v>35209</v>
      </c>
      <c r="AX15" s="5">
        <v>444.63607400000001</v>
      </c>
      <c r="AY15" s="4">
        <v>37290</v>
      </c>
      <c r="AZ15" s="5">
        <v>467.75997799999993</v>
      </c>
      <c r="BA15" s="4">
        <v>32718</v>
      </c>
      <c r="BB15" s="5">
        <v>417.83547099999998</v>
      </c>
      <c r="BC15" s="4">
        <v>34732</v>
      </c>
      <c r="BD15" s="5">
        <v>440.90078700000004</v>
      </c>
      <c r="BE15" s="4">
        <v>30222</v>
      </c>
      <c r="BF15" s="5">
        <v>375.14516200000003</v>
      </c>
      <c r="BG15" s="4">
        <v>27213</v>
      </c>
      <c r="BH15" s="5">
        <v>307.32901800000002</v>
      </c>
      <c r="BI15" s="4">
        <v>24445</v>
      </c>
      <c r="BJ15" s="5">
        <v>265.73042800000002</v>
      </c>
      <c r="BK15" s="4">
        <f>BK16+BK17</f>
        <v>28814</v>
      </c>
      <c r="BL15" s="5">
        <f>BL16+BL17</f>
        <v>359.55192499999998</v>
      </c>
      <c r="BM15" s="4">
        <f>BM16+BM17</f>
        <v>32761</v>
      </c>
      <c r="BN15" s="5">
        <f>BN16+BN17</f>
        <v>400.78365099999996</v>
      </c>
      <c r="BO15" s="4">
        <v>24163</v>
      </c>
      <c r="BP15" s="4">
        <v>279.91597999999999</v>
      </c>
      <c r="BQ15" s="4">
        <v>30445</v>
      </c>
      <c r="BR15" s="4">
        <v>370.11054899999999</v>
      </c>
      <c r="BS15" s="4">
        <v>39601</v>
      </c>
      <c r="BT15" s="4">
        <v>489.78641299999998</v>
      </c>
      <c r="BU15" s="4">
        <v>45914</v>
      </c>
      <c r="BV15" s="5">
        <v>567.64109600000006</v>
      </c>
      <c r="BW15" s="4">
        <v>45274</v>
      </c>
      <c r="BX15" s="5">
        <v>386.66025847000003</v>
      </c>
      <c r="BY15" s="4">
        <v>38668</v>
      </c>
      <c r="BZ15" s="5">
        <v>2196.7501929999999</v>
      </c>
      <c r="CA15" s="4">
        <v>40778</v>
      </c>
      <c r="CB15" s="5">
        <v>2482.5392499999998</v>
      </c>
      <c r="CC15" s="4">
        <v>35755</v>
      </c>
      <c r="CD15" s="5">
        <v>445.370946</v>
      </c>
      <c r="CE15" s="4">
        <f t="shared" ref="CE15:CL15" si="39">SUM(CE16:CE17)</f>
        <v>25782</v>
      </c>
      <c r="CF15" s="4">
        <f t="shared" si="39"/>
        <v>321.67473899999999</v>
      </c>
      <c r="CG15" s="4">
        <f t="shared" si="39"/>
        <v>24059</v>
      </c>
      <c r="CH15" s="4">
        <f t="shared" si="39"/>
        <v>302.78611699999999</v>
      </c>
      <c r="CI15" s="4">
        <f t="shared" si="39"/>
        <v>35121</v>
      </c>
      <c r="CJ15" s="4">
        <f t="shared" si="39"/>
        <v>410.08696299999997</v>
      </c>
      <c r="CK15" s="4">
        <f t="shared" si="39"/>
        <v>36341</v>
      </c>
      <c r="CL15" s="4">
        <f t="shared" si="39"/>
        <v>445.13417900000002</v>
      </c>
      <c r="CM15" s="4">
        <v>28246</v>
      </c>
      <c r="CN15" s="5">
        <v>348.47479099999998</v>
      </c>
      <c r="CO15" s="4">
        <f t="shared" ref="CO15:CV15" si="40">SUM(CO16:CO17)</f>
        <v>34067</v>
      </c>
      <c r="CP15" s="4">
        <f t="shared" si="40"/>
        <v>424.45166</v>
      </c>
      <c r="CQ15" s="4">
        <f t="shared" si="40"/>
        <v>44718</v>
      </c>
      <c r="CR15" s="5">
        <f t="shared" si="40"/>
        <v>555.45531299999993</v>
      </c>
      <c r="CS15" s="4">
        <f t="shared" si="40"/>
        <v>55712</v>
      </c>
      <c r="CT15" s="5">
        <f t="shared" si="40"/>
        <v>710.92426999999998</v>
      </c>
      <c r="CU15" s="4">
        <f t="shared" si="40"/>
        <v>53733</v>
      </c>
      <c r="CV15" s="5">
        <f t="shared" si="40"/>
        <v>671.902961</v>
      </c>
      <c r="CW15" s="4">
        <v>46680</v>
      </c>
      <c r="CX15" s="5">
        <v>607.71260700000005</v>
      </c>
      <c r="CY15" s="4">
        <f t="shared" ref="CY15:ED15" si="41">SUM(CY16:CY17)</f>
        <v>42198</v>
      </c>
      <c r="CZ15" s="5">
        <f t="shared" si="41"/>
        <v>523.88483199999996</v>
      </c>
      <c r="DA15" s="4">
        <f t="shared" si="41"/>
        <v>41216</v>
      </c>
      <c r="DB15" s="5">
        <f t="shared" si="41"/>
        <v>531.55110300000001</v>
      </c>
      <c r="DC15" s="4">
        <f t="shared" si="41"/>
        <v>31894</v>
      </c>
      <c r="DD15" s="5">
        <f t="shared" si="41"/>
        <v>399.76261</v>
      </c>
      <c r="DE15" s="4">
        <f t="shared" si="41"/>
        <v>29322</v>
      </c>
      <c r="DF15" s="5">
        <f t="shared" si="41"/>
        <v>349.71846700000003</v>
      </c>
      <c r="DG15" s="4">
        <f t="shared" si="41"/>
        <v>37481</v>
      </c>
      <c r="DH15" s="5">
        <f t="shared" si="41"/>
        <v>475.85142400000001</v>
      </c>
      <c r="DI15" s="4">
        <f t="shared" si="41"/>
        <v>40171</v>
      </c>
      <c r="DJ15" s="5">
        <f t="shared" si="41"/>
        <v>490.46057200000001</v>
      </c>
      <c r="DK15" s="4">
        <f t="shared" si="41"/>
        <v>33926</v>
      </c>
      <c r="DL15" s="5">
        <f t="shared" si="41"/>
        <v>387.30083300000001</v>
      </c>
      <c r="DM15" s="4">
        <f t="shared" si="41"/>
        <v>39973</v>
      </c>
      <c r="DN15" s="5">
        <f t="shared" si="41"/>
        <v>490.59559899999999</v>
      </c>
      <c r="DO15" s="4">
        <f t="shared" si="41"/>
        <v>52414</v>
      </c>
      <c r="DP15" s="5">
        <f t="shared" si="41"/>
        <v>627.26516800000002</v>
      </c>
      <c r="DQ15" s="4">
        <f t="shared" si="41"/>
        <v>61005</v>
      </c>
      <c r="DR15" s="5">
        <f t="shared" si="41"/>
        <v>756.79237699999999</v>
      </c>
      <c r="DS15" s="4">
        <f t="shared" si="41"/>
        <v>63885</v>
      </c>
      <c r="DT15" s="5">
        <f t="shared" si="41"/>
        <v>769.83367599999997</v>
      </c>
      <c r="DU15" s="4">
        <f t="shared" si="41"/>
        <v>58375</v>
      </c>
      <c r="DV15" s="5">
        <f t="shared" si="41"/>
        <v>717.80487300000004</v>
      </c>
      <c r="DW15" s="4">
        <f t="shared" si="41"/>
        <v>58090</v>
      </c>
      <c r="DX15" s="5">
        <f t="shared" si="41"/>
        <v>688.48395699999992</v>
      </c>
      <c r="DY15" s="4">
        <f t="shared" si="41"/>
        <v>48901</v>
      </c>
      <c r="DZ15" s="5">
        <f t="shared" si="41"/>
        <v>568.90904799999998</v>
      </c>
      <c r="EA15" s="4">
        <f t="shared" si="41"/>
        <v>37251</v>
      </c>
      <c r="EB15" s="5">
        <f t="shared" si="41"/>
        <v>426.33386099999996</v>
      </c>
      <c r="EC15" s="4">
        <f t="shared" si="41"/>
        <v>34252</v>
      </c>
      <c r="ED15" s="5">
        <f t="shared" si="41"/>
        <v>382.46000600000002</v>
      </c>
      <c r="EE15" s="4">
        <f t="shared" ref="EE15:FJ15" si="42">SUM(EE16:EE17)</f>
        <v>44877</v>
      </c>
      <c r="EF15" s="5">
        <f t="shared" si="42"/>
        <v>548.69524999999999</v>
      </c>
      <c r="EG15" s="4">
        <f t="shared" si="42"/>
        <v>52975</v>
      </c>
      <c r="EH15" s="30">
        <f t="shared" si="42"/>
        <v>658.479287</v>
      </c>
      <c r="EI15" s="4">
        <f t="shared" si="42"/>
        <v>38675</v>
      </c>
      <c r="EJ15" s="5">
        <f t="shared" si="42"/>
        <v>442.89072300000004</v>
      </c>
      <c r="EK15" s="4">
        <f t="shared" si="42"/>
        <v>45617</v>
      </c>
      <c r="EL15" s="5">
        <f t="shared" si="42"/>
        <v>561.32317</v>
      </c>
      <c r="EM15" s="4">
        <f t="shared" si="42"/>
        <v>65805</v>
      </c>
      <c r="EN15" s="5">
        <f t="shared" si="42"/>
        <v>748.06989700000008</v>
      </c>
      <c r="EO15" s="4">
        <f t="shared" si="42"/>
        <v>71818</v>
      </c>
      <c r="EP15" s="5">
        <f t="shared" si="42"/>
        <v>868.67534599999999</v>
      </c>
      <c r="EQ15" s="4">
        <f t="shared" si="42"/>
        <v>74823</v>
      </c>
      <c r="ER15" s="5">
        <f t="shared" si="42"/>
        <v>882.970597</v>
      </c>
      <c r="ES15" s="4">
        <f t="shared" si="42"/>
        <v>67422</v>
      </c>
      <c r="ET15" s="5">
        <f t="shared" si="42"/>
        <v>817.088392</v>
      </c>
      <c r="EU15" s="4">
        <f t="shared" si="42"/>
        <v>69910</v>
      </c>
      <c r="EV15" s="5">
        <f t="shared" si="42"/>
        <v>819.17219899999998</v>
      </c>
      <c r="EW15" s="34">
        <f t="shared" si="42"/>
        <v>63397</v>
      </c>
      <c r="EX15" s="32">
        <f t="shared" si="42"/>
        <v>739.90659599999992</v>
      </c>
      <c r="EY15" s="34">
        <f t="shared" si="42"/>
        <v>43651</v>
      </c>
      <c r="EZ15" s="32">
        <f t="shared" si="42"/>
        <v>502.84200200000004</v>
      </c>
      <c r="FA15" s="34">
        <f t="shared" si="42"/>
        <v>44284</v>
      </c>
      <c r="FB15" s="32">
        <f t="shared" si="42"/>
        <v>504.50302499999998</v>
      </c>
      <c r="FC15" s="34">
        <f t="shared" si="42"/>
        <v>56033</v>
      </c>
      <c r="FD15" s="32">
        <f t="shared" si="42"/>
        <v>670.49943200000007</v>
      </c>
      <c r="FE15" s="34">
        <f t="shared" si="42"/>
        <v>64623</v>
      </c>
      <c r="FF15" s="32">
        <f t="shared" si="42"/>
        <v>759.63741099999993</v>
      </c>
      <c r="FG15" s="34">
        <f t="shared" si="42"/>
        <v>51316</v>
      </c>
      <c r="FH15" s="32">
        <f t="shared" si="42"/>
        <v>569.68940900000007</v>
      </c>
      <c r="FI15" s="34">
        <f t="shared" si="42"/>
        <v>61006</v>
      </c>
      <c r="FJ15" s="32">
        <f t="shared" si="42"/>
        <v>731.88019000000008</v>
      </c>
      <c r="FK15" s="34">
        <f t="shared" ref="FK15:FZ15" si="43">SUM(FK16:FK17)</f>
        <v>84063</v>
      </c>
      <c r="FL15" s="32">
        <f t="shared" si="43"/>
        <v>989.55917100000011</v>
      </c>
      <c r="FM15" s="34">
        <f t="shared" si="43"/>
        <v>90024</v>
      </c>
      <c r="FN15" s="32">
        <f t="shared" si="43"/>
        <v>1098.18887</v>
      </c>
      <c r="FO15" s="34">
        <f t="shared" si="43"/>
        <v>92907</v>
      </c>
      <c r="FP15" s="32">
        <f t="shared" si="43"/>
        <v>1118.2750349999999</v>
      </c>
      <c r="FQ15" s="34">
        <f t="shared" si="43"/>
        <v>84461</v>
      </c>
      <c r="FR15" s="32">
        <f t="shared" si="43"/>
        <v>1023.2980419999999</v>
      </c>
      <c r="FS15" s="34">
        <f t="shared" si="43"/>
        <v>92595</v>
      </c>
      <c r="FT15" s="32">
        <f t="shared" si="43"/>
        <v>1087.332645</v>
      </c>
      <c r="FU15" s="34">
        <f t="shared" si="43"/>
        <v>73656</v>
      </c>
      <c r="FV15" s="32">
        <f t="shared" si="43"/>
        <v>863.77730199999996</v>
      </c>
      <c r="FW15" s="34">
        <f t="shared" si="43"/>
        <v>56295</v>
      </c>
      <c r="FX15" s="32">
        <f t="shared" si="43"/>
        <v>675.38808399999994</v>
      </c>
      <c r="FY15" s="34">
        <f t="shared" si="43"/>
        <v>52272</v>
      </c>
      <c r="FZ15" s="32">
        <f t="shared" si="43"/>
        <v>594.65473599999996</v>
      </c>
      <c r="GA15" s="34">
        <v>67296</v>
      </c>
      <c r="GB15" s="32">
        <v>821</v>
      </c>
      <c r="GC15" s="34">
        <v>73466</v>
      </c>
      <c r="GD15" s="32">
        <v>897.7</v>
      </c>
      <c r="GE15" s="34">
        <v>56604</v>
      </c>
      <c r="GF15" s="32">
        <v>637.4</v>
      </c>
      <c r="GG15" s="34">
        <v>71683</v>
      </c>
      <c r="GH15" s="32">
        <v>879.8</v>
      </c>
      <c r="GI15" s="34">
        <v>102423</v>
      </c>
      <c r="GJ15" s="32">
        <v>1163.2</v>
      </c>
      <c r="GK15" s="34">
        <v>110862</v>
      </c>
      <c r="GL15" s="32">
        <v>1295.0999999999999</v>
      </c>
      <c r="GM15" s="34">
        <v>120338</v>
      </c>
      <c r="GN15" s="32">
        <v>1347.6</v>
      </c>
      <c r="GO15" s="34">
        <v>109255</v>
      </c>
      <c r="GP15" s="32">
        <v>1228.9000000000001</v>
      </c>
      <c r="GQ15" s="34">
        <v>116936</v>
      </c>
      <c r="GR15" s="32">
        <v>1249</v>
      </c>
      <c r="GS15" s="34">
        <v>98141</v>
      </c>
      <c r="GT15" s="32">
        <v>1113.5</v>
      </c>
      <c r="GU15" s="34">
        <v>69854</v>
      </c>
      <c r="GV15" s="32">
        <v>781.4</v>
      </c>
      <c r="GW15" s="34">
        <v>71272</v>
      </c>
      <c r="GX15" s="32">
        <v>762.18048199999998</v>
      </c>
      <c r="GY15" s="34">
        <v>88272</v>
      </c>
      <c r="GZ15" s="32">
        <v>1005.165797</v>
      </c>
      <c r="HA15" s="34">
        <v>103354</v>
      </c>
      <c r="HB15" s="32">
        <v>1133.0645999999999</v>
      </c>
      <c r="HC15" s="34">
        <v>77823</v>
      </c>
      <c r="HD15" s="32">
        <v>799.05897600000003</v>
      </c>
      <c r="HE15" s="34">
        <v>93253</v>
      </c>
      <c r="HF15" s="32">
        <v>1020.193524</v>
      </c>
      <c r="HG15" s="34">
        <v>128752</v>
      </c>
      <c r="HH15" s="32">
        <v>1319.4466699999998</v>
      </c>
      <c r="HI15" s="34">
        <v>139281</v>
      </c>
      <c r="HJ15" s="32">
        <v>1474.2184980000002</v>
      </c>
      <c r="HK15" s="34">
        <v>148407</v>
      </c>
      <c r="HL15" s="32">
        <v>1539.7252559999999</v>
      </c>
      <c r="HM15" s="34">
        <v>136037</v>
      </c>
      <c r="HN15" s="32">
        <v>1461.1082260000001</v>
      </c>
      <c r="HO15" s="34">
        <v>85758</v>
      </c>
      <c r="HP15" s="32">
        <v>908.65866400000004</v>
      </c>
      <c r="HQ15" s="34">
        <v>11852</v>
      </c>
      <c r="HR15" s="32">
        <v>144.20000000000002</v>
      </c>
      <c r="HS15" s="34">
        <v>14880</v>
      </c>
      <c r="HT15" s="32">
        <v>188.01475299999998</v>
      </c>
      <c r="HU15" s="34">
        <v>14662</v>
      </c>
      <c r="HV15" s="32">
        <v>188.531812</v>
      </c>
      <c r="HW15" s="34">
        <v>14604</v>
      </c>
      <c r="HX15" s="32">
        <v>183.170355</v>
      </c>
      <c r="HY15" s="34">
        <v>14503</v>
      </c>
      <c r="HZ15" s="32">
        <v>174.67069000000001</v>
      </c>
      <c r="IA15" s="34">
        <v>15697</v>
      </c>
      <c r="IB15" s="32">
        <v>183.58741000000001</v>
      </c>
      <c r="IC15" s="34">
        <v>19172</v>
      </c>
      <c r="ID15" s="32">
        <v>207.14953700000001</v>
      </c>
      <c r="IE15" s="34">
        <v>21415</v>
      </c>
      <c r="IF15" s="32">
        <v>243.45787399999998</v>
      </c>
      <c r="IG15" s="34">
        <v>30443</v>
      </c>
      <c r="IH15" s="32">
        <v>358.17112199999997</v>
      </c>
      <c r="II15" s="34">
        <v>38600</v>
      </c>
      <c r="IJ15" s="32">
        <v>432.02720700000003</v>
      </c>
      <c r="IK15" s="34">
        <v>30747</v>
      </c>
      <c r="IL15" s="32">
        <v>328.91062499999998</v>
      </c>
      <c r="IM15" s="34">
        <v>32333</v>
      </c>
      <c r="IN15" s="32">
        <v>350.939322</v>
      </c>
      <c r="IO15" s="34">
        <v>34481</v>
      </c>
      <c r="IP15" s="32">
        <v>378.70941800000003</v>
      </c>
      <c r="IQ15" s="34">
        <v>33871</v>
      </c>
      <c r="IR15" s="32">
        <v>370.1</v>
      </c>
      <c r="IS15" s="34">
        <v>33695</v>
      </c>
      <c r="IT15" s="32">
        <v>373.78650599999997</v>
      </c>
      <c r="IU15" s="34">
        <v>50139</v>
      </c>
      <c r="IV15" s="32">
        <v>508.61253799999997</v>
      </c>
      <c r="IW15" s="34">
        <v>62029</v>
      </c>
      <c r="IX15" s="32">
        <v>633.32672400000001</v>
      </c>
      <c r="IY15" s="34">
        <v>52175</v>
      </c>
      <c r="IZ15" s="32">
        <v>502.1</v>
      </c>
      <c r="JA15" s="34">
        <v>63122</v>
      </c>
      <c r="JB15" s="32">
        <v>598.197948</v>
      </c>
      <c r="JC15" s="34">
        <f t="shared" ref="JC15:JH15" si="44">SUM(JC16:JC17)</f>
        <v>120209</v>
      </c>
      <c r="JD15" s="32">
        <f t="shared" si="44"/>
        <v>1075.1095869999999</v>
      </c>
      <c r="JE15" s="34">
        <f t="shared" si="44"/>
        <v>153757</v>
      </c>
      <c r="JF15" s="32">
        <f t="shared" si="44"/>
        <v>1389.222822</v>
      </c>
      <c r="JG15" s="34">
        <f t="shared" si="44"/>
        <v>175005</v>
      </c>
      <c r="JH15" s="32">
        <f t="shared" si="44"/>
        <v>1500.32268</v>
      </c>
      <c r="JI15" s="34">
        <f t="shared" ref="JI15:JN15" si="45">SUM(JI16:JI17)</f>
        <v>157470</v>
      </c>
      <c r="JJ15" s="32">
        <f t="shared" si="45"/>
        <v>1300.0151980000001</v>
      </c>
      <c r="JK15" s="44">
        <f t="shared" si="45"/>
        <v>163887</v>
      </c>
      <c r="JL15" s="45">
        <f t="shared" si="45"/>
        <v>1370.84121</v>
      </c>
      <c r="JM15" s="44">
        <f t="shared" si="45"/>
        <v>144408</v>
      </c>
      <c r="JN15" s="45">
        <f t="shared" si="45"/>
        <v>1265.6574249999999</v>
      </c>
      <c r="JO15" s="44">
        <f t="shared" ref="JO15:JT15" si="46">SUM(JO16:JO17)</f>
        <v>119323</v>
      </c>
      <c r="JP15" s="32">
        <f t="shared" si="46"/>
        <v>1010.7228559999999</v>
      </c>
      <c r="JQ15" s="44">
        <f t="shared" si="46"/>
        <v>128109</v>
      </c>
      <c r="JR15" s="32">
        <f t="shared" si="46"/>
        <v>1052.1729849999999</v>
      </c>
      <c r="JS15" s="44">
        <f t="shared" si="46"/>
        <v>158408</v>
      </c>
      <c r="JT15" s="32">
        <f t="shared" si="46"/>
        <v>1360.8</v>
      </c>
      <c r="JU15" s="44">
        <f t="shared" ref="JU15:JZ15" si="47">SUM(JU16:JU17)</f>
        <v>175771</v>
      </c>
      <c r="JV15" s="3">
        <f t="shared" si="47"/>
        <v>1482.9</v>
      </c>
      <c r="JW15" s="44">
        <f t="shared" si="47"/>
        <v>139096</v>
      </c>
      <c r="JX15" s="45">
        <f t="shared" si="47"/>
        <v>1097.8414029999999</v>
      </c>
      <c r="JY15" s="44">
        <f t="shared" si="47"/>
        <v>156811</v>
      </c>
      <c r="JZ15" s="45">
        <f t="shared" si="47"/>
        <v>1302.3717790000001</v>
      </c>
      <c r="KA15" s="44">
        <f t="shared" ref="KA15:KF15" si="48">SUM(KA16:KA17)</f>
        <v>219890</v>
      </c>
      <c r="KB15" s="45">
        <f t="shared" si="48"/>
        <v>1757.1106090000001</v>
      </c>
      <c r="KC15" s="44">
        <f t="shared" si="48"/>
        <v>242535</v>
      </c>
      <c r="KD15" s="45">
        <f t="shared" si="48"/>
        <v>1994.0752360000001</v>
      </c>
      <c r="KE15" s="44">
        <f t="shared" si="48"/>
        <v>249199</v>
      </c>
      <c r="KF15" s="45">
        <f t="shared" si="48"/>
        <v>2009.1</v>
      </c>
      <c r="KG15" s="50">
        <f t="shared" ref="KG15:KH15" si="49">SUM(KG16:KG17)</f>
        <v>206176</v>
      </c>
      <c r="KH15" s="51">
        <f t="shared" si="49"/>
        <v>1764</v>
      </c>
      <c r="KI15" s="50">
        <f t="shared" ref="KI15:KJ15" si="50">SUM(KI16:KI17)</f>
        <v>219124</v>
      </c>
      <c r="KJ15" s="51">
        <f t="shared" si="50"/>
        <v>1722.3065750000001</v>
      </c>
      <c r="KK15" s="50">
        <f t="shared" ref="KK15:KL15" si="51">SUM(KK16:KK17)</f>
        <v>172030</v>
      </c>
      <c r="KL15" s="51">
        <f t="shared" si="51"/>
        <v>1423.35115</v>
      </c>
      <c r="KM15" s="50">
        <f t="shared" ref="KM15:KN15" si="52">SUM(KM16:KM17)</f>
        <v>151726</v>
      </c>
      <c r="KN15" s="51">
        <f t="shared" si="52"/>
        <v>1203.4734839999999</v>
      </c>
      <c r="KO15" s="50">
        <f t="shared" ref="KO15:KP15" si="53">SUM(KO16:KO17)</f>
        <v>153808</v>
      </c>
      <c r="KP15" s="51">
        <f t="shared" si="53"/>
        <v>1183.9238049999999</v>
      </c>
      <c r="KQ15" s="50">
        <f t="shared" ref="KQ15:KR15" si="54">SUM(KQ16:KQ17)</f>
        <v>187970</v>
      </c>
      <c r="KR15" s="51">
        <f t="shared" si="54"/>
        <v>1526.0050389999999</v>
      </c>
      <c r="KS15" s="50">
        <f t="shared" ref="KS15:KT15" si="55">SUM(KS16:KS17)</f>
        <v>222187</v>
      </c>
      <c r="KT15" s="51">
        <f t="shared" si="55"/>
        <v>1777.3251850000001</v>
      </c>
      <c r="KU15" s="50">
        <f t="shared" ref="KU15:KV15" si="56">SUM(KU16:KU17)</f>
        <v>178868</v>
      </c>
      <c r="KV15" s="51">
        <f t="shared" si="56"/>
        <v>1293.7387859999999</v>
      </c>
      <c r="KW15" s="50">
        <f t="shared" ref="KW15:KX15" si="57">SUM(KW16:KW17)</f>
        <v>195833</v>
      </c>
      <c r="KX15" s="51">
        <f t="shared" si="57"/>
        <v>1549.9752860000003</v>
      </c>
      <c r="KY15" s="50">
        <f t="shared" ref="KY15:KZ15" si="58">SUM(KY16:KY17)</f>
        <v>280591</v>
      </c>
      <c r="KZ15" s="51">
        <f t="shared" si="58"/>
        <v>2112.3000000000002</v>
      </c>
      <c r="LA15" s="50">
        <f t="shared" ref="LA15:LH15" si="59">SUM(LA16:LA17)</f>
        <v>287039</v>
      </c>
      <c r="LB15" s="51">
        <f t="shared" si="59"/>
        <v>2135.6999999999998</v>
      </c>
      <c r="LC15" s="51">
        <f>SUM(LC16:LC17)</f>
        <v>333187</v>
      </c>
      <c r="LD15" s="51">
        <f t="shared" si="59"/>
        <v>2520</v>
      </c>
      <c r="LE15" s="51">
        <f t="shared" si="59"/>
        <v>307018</v>
      </c>
      <c r="LF15" s="51">
        <f t="shared" si="59"/>
        <v>2267.6</v>
      </c>
      <c r="LG15" s="51">
        <f t="shared" si="59"/>
        <v>304224</v>
      </c>
      <c r="LH15" s="51">
        <f t="shared" si="59"/>
        <v>2168.4</v>
      </c>
      <c r="LI15" s="51">
        <f t="shared" ref="LI15" si="60">SUM(LI16:LI17)</f>
        <v>235486</v>
      </c>
      <c r="LJ15" s="51">
        <f>SUM(LJ16:LJ17)</f>
        <v>1776.9998680000003</v>
      </c>
      <c r="LK15" s="51">
        <f>SUM(LK16:LK17)</f>
        <v>206886</v>
      </c>
      <c r="LL15" s="51">
        <f>SUM(LL16:LL17)</f>
        <v>1484.9001680000001</v>
      </c>
      <c r="LM15" s="50">
        <f>+SUM(LM16:LM17)</f>
        <v>196600</v>
      </c>
      <c r="LN15" s="51">
        <f>+SUM(LN16:LN17)</f>
        <v>1358.4555879999998</v>
      </c>
      <c r="LO15" s="50">
        <f t="shared" ref="LO15:LT15" si="61">SUM(LO16:LO17)</f>
        <v>248098</v>
      </c>
      <c r="LP15" s="51">
        <f t="shared" si="61"/>
        <v>1805.7909569999999</v>
      </c>
      <c r="LQ15" s="50">
        <f t="shared" si="61"/>
        <v>299787</v>
      </c>
      <c r="LR15" s="51">
        <f t="shared" si="61"/>
        <v>2138.9553799999999</v>
      </c>
      <c r="LS15" s="50">
        <f t="shared" si="61"/>
        <v>228967</v>
      </c>
      <c r="LT15" s="51">
        <f t="shared" si="61"/>
        <v>1532.8631949999999</v>
      </c>
      <c r="LU15" s="50">
        <f t="shared" ref="LU15:LZ15" si="62">SUM(LU16:LU17)</f>
        <v>263072</v>
      </c>
      <c r="LV15" s="51">
        <f t="shared" si="62"/>
        <v>1846.2594360000001</v>
      </c>
      <c r="LW15" s="50">
        <f t="shared" si="62"/>
        <v>372804</v>
      </c>
      <c r="LX15" s="51">
        <f t="shared" si="62"/>
        <v>2504.5732339999995</v>
      </c>
      <c r="LY15" s="50">
        <f t="shared" si="62"/>
        <v>415468</v>
      </c>
      <c r="LZ15" s="51">
        <f t="shared" si="62"/>
        <v>2836.5089440000002</v>
      </c>
      <c r="MA15" s="50">
        <f>SUM(MA16:MA17)</f>
        <v>461285</v>
      </c>
      <c r="MB15" s="51">
        <f>SUM(MB16:MB17)</f>
        <v>3049.5197003499998</v>
      </c>
      <c r="MC15" s="50"/>
      <c r="MD15" s="51"/>
    </row>
    <row r="16" spans="2:342" ht="15" customHeight="1" x14ac:dyDescent="0.2">
      <c r="B16" s="6" t="s">
        <v>2</v>
      </c>
      <c r="C16" s="7">
        <v>12757</v>
      </c>
      <c r="D16" s="8">
        <v>151.661</v>
      </c>
      <c r="E16" s="7">
        <v>11135</v>
      </c>
      <c r="F16" s="14">
        <v>136.226</v>
      </c>
      <c r="G16" s="7">
        <v>12182</v>
      </c>
      <c r="H16" s="14">
        <v>147.52699999999999</v>
      </c>
      <c r="I16" s="7">
        <v>11741</v>
      </c>
      <c r="J16" s="14">
        <v>141.93199999999999</v>
      </c>
      <c r="K16" s="7">
        <v>9416</v>
      </c>
      <c r="L16" s="14">
        <v>110.98</v>
      </c>
      <c r="M16" s="7">
        <v>9701</v>
      </c>
      <c r="N16" s="14">
        <v>109.65600000000001</v>
      </c>
      <c r="O16" s="7">
        <v>11986</v>
      </c>
      <c r="P16" s="14">
        <v>142.042</v>
      </c>
      <c r="Q16" s="7">
        <v>14332</v>
      </c>
      <c r="R16" s="14">
        <v>170.959</v>
      </c>
      <c r="S16" s="7">
        <v>10059</v>
      </c>
      <c r="T16" s="14">
        <v>114.196</v>
      </c>
      <c r="U16" s="7">
        <v>10927</v>
      </c>
      <c r="V16" s="14">
        <v>127.66500000000001</v>
      </c>
      <c r="W16" s="7">
        <v>13170</v>
      </c>
      <c r="X16" s="14">
        <v>156.34</v>
      </c>
      <c r="Y16" s="7">
        <v>17833</v>
      </c>
      <c r="Z16" s="14">
        <v>220.94800000000001</v>
      </c>
      <c r="AA16" s="7">
        <v>17464</v>
      </c>
      <c r="AB16" s="8">
        <v>212.18299999999999</v>
      </c>
      <c r="AC16" s="7">
        <v>15413</v>
      </c>
      <c r="AD16" s="8">
        <v>189.697</v>
      </c>
      <c r="AE16" s="7">
        <v>17724</v>
      </c>
      <c r="AF16" s="8">
        <v>212.04499999999999</v>
      </c>
      <c r="AG16" s="7">
        <v>17724</v>
      </c>
      <c r="AH16" s="1">
        <v>206.2</v>
      </c>
      <c r="AI16" s="7">
        <v>17724</v>
      </c>
      <c r="AJ16" s="14">
        <v>212.04499999999999</v>
      </c>
      <c r="AK16" s="16">
        <v>17398</v>
      </c>
      <c r="AL16" s="23">
        <v>206.21199999999999</v>
      </c>
      <c r="AM16" s="24">
        <v>16944</v>
      </c>
      <c r="AN16" s="23">
        <v>200.208</v>
      </c>
      <c r="AO16" s="20">
        <v>22164</v>
      </c>
      <c r="AP16" s="25">
        <v>258.39999999999998</v>
      </c>
      <c r="AQ16" s="1">
        <v>15220</v>
      </c>
      <c r="AR16" s="25">
        <v>173.024</v>
      </c>
      <c r="AS16" s="29">
        <v>16556</v>
      </c>
      <c r="AT16" s="23">
        <v>194.19300000000001</v>
      </c>
      <c r="AU16" s="7">
        <v>20034</v>
      </c>
      <c r="AV16" s="8">
        <v>204.428</v>
      </c>
      <c r="AW16" s="7">
        <v>25875</v>
      </c>
      <c r="AX16" s="8">
        <v>319.09100000000001</v>
      </c>
      <c r="AY16" s="7">
        <v>27006</v>
      </c>
      <c r="AZ16" s="8">
        <v>321.56599999999997</v>
      </c>
      <c r="BA16" s="7">
        <v>23015</v>
      </c>
      <c r="BB16" s="8">
        <v>282.07900000000001</v>
      </c>
      <c r="BC16" s="7">
        <v>23605</v>
      </c>
      <c r="BD16" s="8">
        <v>286.495</v>
      </c>
      <c r="BE16" s="7">
        <v>20717</v>
      </c>
      <c r="BF16" s="8">
        <v>241.328</v>
      </c>
      <c r="BG16" s="7">
        <v>19900</v>
      </c>
      <c r="BH16" s="8">
        <v>205.48500000000001</v>
      </c>
      <c r="BI16" s="7">
        <v>17866</v>
      </c>
      <c r="BJ16" s="8">
        <v>181.566</v>
      </c>
      <c r="BK16" s="7">
        <v>20526</v>
      </c>
      <c r="BL16" s="8">
        <v>240.864</v>
      </c>
      <c r="BM16" s="7">
        <v>23964</v>
      </c>
      <c r="BN16" s="8">
        <v>277.41699999999997</v>
      </c>
      <c r="BO16" s="7">
        <v>16981</v>
      </c>
      <c r="BP16" s="8">
        <v>191.881</v>
      </c>
      <c r="BQ16" s="7">
        <v>20217</v>
      </c>
      <c r="BR16" s="8">
        <v>237.32900000000001</v>
      </c>
      <c r="BS16" s="7">
        <v>25509</v>
      </c>
      <c r="BT16" s="8">
        <v>315.28699999999998</v>
      </c>
      <c r="BU16" s="7">
        <v>29836</v>
      </c>
      <c r="BV16" s="8">
        <v>380.29599999999999</v>
      </c>
      <c r="BW16" s="7">
        <v>29932</v>
      </c>
      <c r="BX16" s="8">
        <v>184.13220000000001</v>
      </c>
      <c r="BY16" s="7">
        <v>24855</v>
      </c>
      <c r="BZ16" s="8">
        <v>323.16300000000001</v>
      </c>
      <c r="CA16" s="7">
        <v>25788</v>
      </c>
      <c r="CB16" s="8">
        <v>315.81</v>
      </c>
      <c r="CC16" s="7">
        <v>22146</v>
      </c>
      <c r="CD16" s="8">
        <v>274.58600000000001</v>
      </c>
      <c r="CE16" s="7">
        <v>16757</v>
      </c>
      <c r="CF16" s="8">
        <v>204.226</v>
      </c>
      <c r="CG16" s="7">
        <v>16088</v>
      </c>
      <c r="CH16" s="8">
        <v>193.858</v>
      </c>
      <c r="CI16" s="7">
        <v>24736</v>
      </c>
      <c r="CJ16" s="8">
        <v>269.65699999999998</v>
      </c>
      <c r="CK16" s="7">
        <v>26051</v>
      </c>
      <c r="CL16" s="8">
        <v>313.26400000000001</v>
      </c>
      <c r="CM16" s="7">
        <v>18913</v>
      </c>
      <c r="CN16" s="8">
        <v>222.233</v>
      </c>
      <c r="CO16" s="7">
        <v>21441</v>
      </c>
      <c r="CP16" s="8">
        <v>265.66300000000001</v>
      </c>
      <c r="CQ16" s="7">
        <v>27331</v>
      </c>
      <c r="CR16" s="8">
        <v>341.774</v>
      </c>
      <c r="CS16" s="7">
        <v>33972</v>
      </c>
      <c r="CT16" s="8">
        <v>442.779</v>
      </c>
      <c r="CU16" s="7">
        <v>33318</v>
      </c>
      <c r="CV16" s="8">
        <v>418.50099999999998</v>
      </c>
      <c r="CW16" s="7">
        <v>28222</v>
      </c>
      <c r="CX16" s="8">
        <v>362.26400000000001</v>
      </c>
      <c r="CY16" s="7">
        <v>23382</v>
      </c>
      <c r="CZ16" s="8">
        <v>290.81599999999997</v>
      </c>
      <c r="DA16" s="7">
        <v>24382</v>
      </c>
      <c r="DB16" s="8">
        <v>295.642</v>
      </c>
      <c r="DC16" s="7">
        <v>19589</v>
      </c>
      <c r="DD16" s="8">
        <v>230.16</v>
      </c>
      <c r="DE16" s="7">
        <v>18462</v>
      </c>
      <c r="DF16" s="8">
        <v>212.018</v>
      </c>
      <c r="DG16" s="7">
        <v>23710</v>
      </c>
      <c r="DH16" s="8">
        <v>283.64100000000002</v>
      </c>
      <c r="DI16" s="7">
        <v>26170</v>
      </c>
      <c r="DJ16" s="8">
        <v>302.04000000000002</v>
      </c>
      <c r="DK16" s="7">
        <v>21150</v>
      </c>
      <c r="DL16" s="8">
        <v>232.26900000000001</v>
      </c>
      <c r="DM16" s="7">
        <v>23326</v>
      </c>
      <c r="DN16" s="8">
        <v>276.07600000000002</v>
      </c>
      <c r="DO16" s="7">
        <v>29661</v>
      </c>
      <c r="DP16" s="8">
        <v>359.35</v>
      </c>
      <c r="DQ16" s="7">
        <v>35916</v>
      </c>
      <c r="DR16" s="8">
        <v>442.14800000000002</v>
      </c>
      <c r="DS16" s="7">
        <v>37076</v>
      </c>
      <c r="DT16" s="8">
        <v>441.89200000000005</v>
      </c>
      <c r="DU16" s="7">
        <v>33704</v>
      </c>
      <c r="DV16" s="8">
        <v>409.01499999999999</v>
      </c>
      <c r="DW16" s="7">
        <v>30923</v>
      </c>
      <c r="DX16" s="7">
        <v>369.07</v>
      </c>
      <c r="DY16" s="7">
        <v>26696</v>
      </c>
      <c r="DZ16" s="10">
        <v>307.20999999999998</v>
      </c>
      <c r="EA16" s="7">
        <v>22202</v>
      </c>
      <c r="EB16" s="8">
        <v>251.40899999999999</v>
      </c>
      <c r="EC16" s="7">
        <v>20934</v>
      </c>
      <c r="ED16" s="8">
        <v>232.94800000000001</v>
      </c>
      <c r="EE16" s="7">
        <v>28069</v>
      </c>
      <c r="EF16" s="8">
        <v>336.07400000000001</v>
      </c>
      <c r="EG16" s="7">
        <v>34034</v>
      </c>
      <c r="EH16" s="10">
        <v>409.40899999999999</v>
      </c>
      <c r="EI16" s="7">
        <v>23220</v>
      </c>
      <c r="EJ16" s="8">
        <v>264.07100000000003</v>
      </c>
      <c r="EK16" s="7">
        <v>25645</v>
      </c>
      <c r="EL16" s="8">
        <v>311.81</v>
      </c>
      <c r="EM16" s="7">
        <v>35687</v>
      </c>
      <c r="EN16" s="8">
        <v>438.846</v>
      </c>
      <c r="EO16" s="7">
        <v>39460</v>
      </c>
      <c r="EP16" s="8">
        <v>489.12</v>
      </c>
      <c r="EQ16" s="7">
        <v>40951</v>
      </c>
      <c r="ER16" s="8">
        <v>512.16699999999992</v>
      </c>
      <c r="ES16" s="7">
        <v>35973</v>
      </c>
      <c r="ET16" s="10">
        <v>460.33499999999998</v>
      </c>
      <c r="EU16" s="7">
        <v>36730</v>
      </c>
      <c r="EV16" s="10">
        <v>455.95599999999996</v>
      </c>
      <c r="EW16" s="33">
        <v>31783</v>
      </c>
      <c r="EX16" s="31">
        <v>384.46299999999997</v>
      </c>
      <c r="EY16" s="33">
        <v>23774</v>
      </c>
      <c r="EZ16" s="31">
        <v>283.08100000000002</v>
      </c>
      <c r="FA16" s="33">
        <v>23535</v>
      </c>
      <c r="FB16" s="31">
        <v>275.036</v>
      </c>
      <c r="FC16" s="33">
        <v>31363</v>
      </c>
      <c r="FD16" s="31">
        <v>378.142</v>
      </c>
      <c r="FE16" s="33">
        <v>37180</v>
      </c>
      <c r="FF16" s="31">
        <v>446.44899999999996</v>
      </c>
      <c r="FG16" s="33">
        <v>27511</v>
      </c>
      <c r="FH16" s="31">
        <v>313.93200000000002</v>
      </c>
      <c r="FI16" s="33">
        <v>30511</v>
      </c>
      <c r="FJ16" s="31">
        <v>372.47500000000002</v>
      </c>
      <c r="FK16" s="33">
        <v>40093</v>
      </c>
      <c r="FL16" s="31">
        <v>503.92700000000002</v>
      </c>
      <c r="FM16" s="33">
        <v>45389</v>
      </c>
      <c r="FN16" s="31">
        <v>574.83500000000004</v>
      </c>
      <c r="FO16" s="33">
        <v>46784</v>
      </c>
      <c r="FP16" s="31">
        <v>592.06899999999996</v>
      </c>
      <c r="FQ16" s="33">
        <v>41293</v>
      </c>
      <c r="FR16" s="31">
        <v>529.31999999999994</v>
      </c>
      <c r="FS16" s="33">
        <v>42043</v>
      </c>
      <c r="FT16" s="31">
        <v>522.33799999999997</v>
      </c>
      <c r="FU16" s="33">
        <v>32940</v>
      </c>
      <c r="FV16" s="31">
        <v>405.15700000000004</v>
      </c>
      <c r="FW16" s="33">
        <v>27716</v>
      </c>
      <c r="FX16" s="31">
        <v>341.37099999999998</v>
      </c>
      <c r="FY16" s="33">
        <v>25015</v>
      </c>
      <c r="FZ16" s="31">
        <v>295.25</v>
      </c>
      <c r="GA16" s="33">
        <v>34321</v>
      </c>
      <c r="GB16" s="31">
        <v>423.69</v>
      </c>
      <c r="GC16" s="33">
        <v>38553</v>
      </c>
      <c r="GD16" s="31">
        <v>475.49400000000003</v>
      </c>
      <c r="GE16" s="33">
        <v>26733</v>
      </c>
      <c r="GF16" s="31">
        <v>307.61700000000002</v>
      </c>
      <c r="GG16" s="33">
        <v>32633</v>
      </c>
      <c r="GH16" s="31">
        <v>409.58500000000004</v>
      </c>
      <c r="GI16" s="33">
        <v>44390</v>
      </c>
      <c r="GJ16" s="31">
        <v>563.63900000000001</v>
      </c>
      <c r="GK16" s="33">
        <v>49821</v>
      </c>
      <c r="GL16" s="31">
        <v>645.40099999999995</v>
      </c>
      <c r="GM16" s="33">
        <v>53033</v>
      </c>
      <c r="GN16" s="31">
        <v>677.79899999999998</v>
      </c>
      <c r="GO16" s="33">
        <v>44626</v>
      </c>
      <c r="GP16" s="31">
        <v>579.423</v>
      </c>
      <c r="GQ16" s="33">
        <v>45838</v>
      </c>
      <c r="GR16" s="31">
        <v>575.95699999999999</v>
      </c>
      <c r="GS16" s="33">
        <v>37966</v>
      </c>
      <c r="GT16" s="31">
        <v>479.90099999999995</v>
      </c>
      <c r="GU16" s="33">
        <v>30013</v>
      </c>
      <c r="GV16" s="31">
        <v>370.94400000000002</v>
      </c>
      <c r="GW16" s="33">
        <v>29643</v>
      </c>
      <c r="GX16" s="31">
        <v>352.738</v>
      </c>
      <c r="GY16" s="33">
        <v>38776</v>
      </c>
      <c r="GZ16" s="31">
        <v>475.40899999999999</v>
      </c>
      <c r="HA16" s="33">
        <v>45163</v>
      </c>
      <c r="HB16" s="31">
        <v>548.89099999999996</v>
      </c>
      <c r="HC16" s="33">
        <v>31203</v>
      </c>
      <c r="HD16" s="31">
        <v>364.14699999999999</v>
      </c>
      <c r="HE16" s="33">
        <v>34800</v>
      </c>
      <c r="HF16" s="31">
        <v>430.96600000000001</v>
      </c>
      <c r="HG16" s="33">
        <v>46103</v>
      </c>
      <c r="HH16" s="31">
        <v>583.12599999999998</v>
      </c>
      <c r="HI16" s="33">
        <v>51843</v>
      </c>
      <c r="HJ16" s="31">
        <v>669.62400000000002</v>
      </c>
      <c r="HK16" s="33">
        <v>54463</v>
      </c>
      <c r="HL16" s="31">
        <v>686.37800000000004</v>
      </c>
      <c r="HM16" s="33">
        <v>49132</v>
      </c>
      <c r="HN16" s="31">
        <v>634.42800000000011</v>
      </c>
      <c r="HO16" s="33">
        <v>34942</v>
      </c>
      <c r="HP16" s="31">
        <v>458.28399999999999</v>
      </c>
      <c r="HQ16" s="33">
        <v>9240</v>
      </c>
      <c r="HR16" s="31">
        <v>129.30000000000001</v>
      </c>
      <c r="HS16" s="33">
        <v>11826</v>
      </c>
      <c r="HT16" s="31">
        <v>166.46299999999999</v>
      </c>
      <c r="HU16" s="33">
        <v>11787</v>
      </c>
      <c r="HV16" s="31">
        <v>165.76300000000001</v>
      </c>
      <c r="HW16" s="33">
        <v>11500</v>
      </c>
      <c r="HX16" s="31">
        <v>160.60599999999999</v>
      </c>
      <c r="HY16" s="33">
        <v>10773</v>
      </c>
      <c r="HZ16" s="31">
        <v>146.822</v>
      </c>
      <c r="IA16" s="33">
        <v>11266</v>
      </c>
      <c r="IB16" s="31">
        <v>153.13300000000001</v>
      </c>
      <c r="IC16" s="33">
        <v>13725</v>
      </c>
      <c r="ID16" s="31">
        <v>167.233</v>
      </c>
      <c r="IE16" s="33">
        <v>13499</v>
      </c>
      <c r="IF16" s="31">
        <v>182.95499999999998</v>
      </c>
      <c r="IG16" s="33">
        <v>19039</v>
      </c>
      <c r="IH16" s="31">
        <v>267.58999999999997</v>
      </c>
      <c r="II16" s="33">
        <v>23049</v>
      </c>
      <c r="IJ16" s="31">
        <v>310.85900000000004</v>
      </c>
      <c r="IK16" s="33">
        <v>17775</v>
      </c>
      <c r="IL16" s="31">
        <v>245.95499999999998</v>
      </c>
      <c r="IM16" s="33">
        <v>17945</v>
      </c>
      <c r="IN16" s="31">
        <v>248.91300000000001</v>
      </c>
      <c r="IO16" s="33">
        <v>18323</v>
      </c>
      <c r="IP16" s="31">
        <v>252.101</v>
      </c>
      <c r="IQ16" s="33">
        <v>18774</v>
      </c>
      <c r="IR16" s="31">
        <v>256.28800000000001</v>
      </c>
      <c r="IS16" s="33">
        <v>18814</v>
      </c>
      <c r="IT16" s="31">
        <v>256.995</v>
      </c>
      <c r="IU16" s="33">
        <v>25040</v>
      </c>
      <c r="IV16" s="31">
        <v>330.06299999999993</v>
      </c>
      <c r="IW16" s="33">
        <v>30741</v>
      </c>
      <c r="IX16" s="31">
        <v>404.75</v>
      </c>
      <c r="IY16" s="33">
        <v>22845</v>
      </c>
      <c r="IZ16" s="31">
        <v>286.13500000000005</v>
      </c>
      <c r="JA16" s="1">
        <v>22285</v>
      </c>
      <c r="JB16" s="31">
        <v>293.29300000000001</v>
      </c>
      <c r="JC16" s="1">
        <v>34419</v>
      </c>
      <c r="JD16" s="31">
        <v>445.79200000000003</v>
      </c>
      <c r="JE16" s="1">
        <v>44628</v>
      </c>
      <c r="JF16" s="31">
        <v>589.42500000000007</v>
      </c>
      <c r="JG16" s="33">
        <v>50199</v>
      </c>
      <c r="JH16" s="31">
        <v>649.65700000000004</v>
      </c>
      <c r="JI16" s="33">
        <v>40585</v>
      </c>
      <c r="JJ16" s="31">
        <v>527.87</v>
      </c>
      <c r="JK16" s="33">
        <v>41365</v>
      </c>
      <c r="JL16" s="31">
        <v>534.30200000000002</v>
      </c>
      <c r="JM16" s="33">
        <v>37416</v>
      </c>
      <c r="JN16" s="31">
        <v>488.38200000000001</v>
      </c>
      <c r="JO16" s="33">
        <v>33795</v>
      </c>
      <c r="JP16" s="31">
        <v>422.233</v>
      </c>
      <c r="JQ16" s="33">
        <v>34645</v>
      </c>
      <c r="JR16" s="31">
        <v>422.53500000000003</v>
      </c>
      <c r="JS16" s="33">
        <v>45729</v>
      </c>
      <c r="JT16" s="31">
        <v>580.4</v>
      </c>
      <c r="JU16" s="33">
        <v>52758</v>
      </c>
      <c r="JV16" s="1">
        <v>663.6</v>
      </c>
      <c r="JW16" s="33">
        <v>37263</v>
      </c>
      <c r="JX16" s="31">
        <v>442.3</v>
      </c>
      <c r="JY16" s="33">
        <v>38207</v>
      </c>
      <c r="JZ16" s="31">
        <v>477.70599999999996</v>
      </c>
      <c r="KA16" s="33">
        <v>52665</v>
      </c>
      <c r="KB16" s="31">
        <v>637.08400000000006</v>
      </c>
      <c r="KC16" s="33">
        <v>57473</v>
      </c>
      <c r="KD16" s="31">
        <v>737.07600000000002</v>
      </c>
      <c r="KE16" s="33">
        <v>60828</v>
      </c>
      <c r="KF16" s="31">
        <v>778.3</v>
      </c>
      <c r="KG16" s="33">
        <v>48566</v>
      </c>
      <c r="KH16" s="31">
        <v>641.1</v>
      </c>
      <c r="KI16" s="33">
        <v>47573</v>
      </c>
      <c r="KJ16" s="31">
        <v>608.38100000000009</v>
      </c>
      <c r="KK16" s="33">
        <v>38081</v>
      </c>
      <c r="KL16" s="31">
        <v>486.78599999999994</v>
      </c>
      <c r="KM16" s="33">
        <v>35696</v>
      </c>
      <c r="KN16" s="31">
        <v>441.649</v>
      </c>
      <c r="KO16" s="33">
        <v>36155</v>
      </c>
      <c r="KP16" s="31">
        <v>440.59999999999997</v>
      </c>
      <c r="KQ16" s="33">
        <v>45978</v>
      </c>
      <c r="KR16" s="31">
        <v>586.30399999999997</v>
      </c>
      <c r="KS16" s="33">
        <v>56583</v>
      </c>
      <c r="KT16" s="31">
        <v>713.66300000000001</v>
      </c>
      <c r="KU16" s="33">
        <v>38815</v>
      </c>
      <c r="KV16" s="31">
        <v>466.42599999999999</v>
      </c>
      <c r="KW16" s="33">
        <v>40064</v>
      </c>
      <c r="KX16" s="31">
        <v>509.64800000000002</v>
      </c>
      <c r="KY16" s="33">
        <v>53273</v>
      </c>
      <c r="KZ16" s="31">
        <v>693.9</v>
      </c>
      <c r="LA16" s="33">
        <v>44115</v>
      </c>
      <c r="LB16" s="31">
        <v>566.6</v>
      </c>
      <c r="LC16" s="33">
        <v>68167</v>
      </c>
      <c r="LD16" s="31">
        <v>877</v>
      </c>
      <c r="LE16" s="33">
        <v>56823</v>
      </c>
      <c r="LF16" s="31">
        <v>751.5</v>
      </c>
      <c r="LG16" s="33">
        <v>55751</v>
      </c>
      <c r="LH16" s="31">
        <v>668.6</v>
      </c>
      <c r="LI16" s="33">
        <v>44505</v>
      </c>
      <c r="LJ16" s="31">
        <v>566.27499999999998</v>
      </c>
      <c r="LK16" s="33">
        <v>41355</v>
      </c>
      <c r="LL16" s="31">
        <v>504.33350000000002</v>
      </c>
      <c r="LM16" s="33">
        <v>38365</v>
      </c>
      <c r="LN16" s="31">
        <v>450.92349999999999</v>
      </c>
      <c r="LO16" s="33">
        <v>52745</v>
      </c>
      <c r="LP16" s="31">
        <v>662.45399999999995</v>
      </c>
      <c r="LQ16" s="33">
        <v>63823</v>
      </c>
      <c r="LR16" s="31">
        <v>791.04550000000006</v>
      </c>
      <c r="LS16" s="33">
        <v>43135</v>
      </c>
      <c r="LT16" s="31">
        <v>498.74950000000001</v>
      </c>
      <c r="LU16" s="33">
        <v>47054</v>
      </c>
      <c r="LV16" s="31">
        <v>543.40750000000003</v>
      </c>
      <c r="LW16" s="33">
        <v>56381</v>
      </c>
      <c r="LX16" s="31">
        <v>726.76749999999993</v>
      </c>
      <c r="LY16" s="33">
        <v>65344</v>
      </c>
      <c r="LZ16" s="31">
        <v>848.50699999999995</v>
      </c>
      <c r="MA16" s="33">
        <v>73150</v>
      </c>
      <c r="MB16" s="31">
        <v>938.37199999999996</v>
      </c>
    </row>
    <row r="17" spans="2:342" ht="15" customHeight="1" x14ac:dyDescent="0.2">
      <c r="B17" s="6" t="s">
        <v>4</v>
      </c>
      <c r="C17" s="7">
        <v>5692</v>
      </c>
      <c r="D17" s="8">
        <v>75.800633000000005</v>
      </c>
      <c r="E17" s="7">
        <v>5336</v>
      </c>
      <c r="F17" s="14">
        <v>71.143197999999998</v>
      </c>
      <c r="G17" s="7">
        <v>5526</v>
      </c>
      <c r="H17" s="14">
        <v>71.000299999999996</v>
      </c>
      <c r="I17" s="7">
        <v>5684</v>
      </c>
      <c r="J17" s="14">
        <v>78.959999999999994</v>
      </c>
      <c r="K17" s="7">
        <v>4086</v>
      </c>
      <c r="L17" s="14">
        <v>55.784393999999999</v>
      </c>
      <c r="M17" s="7">
        <v>4302</v>
      </c>
      <c r="N17" s="14">
        <v>59.178851000000002</v>
      </c>
      <c r="O17" s="7">
        <v>4862</v>
      </c>
      <c r="P17" s="14">
        <v>69.443388999999996</v>
      </c>
      <c r="Q17" s="7">
        <v>5324</v>
      </c>
      <c r="R17" s="14">
        <v>79.395585999999994</v>
      </c>
      <c r="S17" s="7">
        <v>4011</v>
      </c>
      <c r="T17" s="14">
        <v>53.569823</v>
      </c>
      <c r="U17" s="7">
        <v>5056</v>
      </c>
      <c r="V17" s="14">
        <v>70.423578000000006</v>
      </c>
      <c r="W17" s="7">
        <v>6389</v>
      </c>
      <c r="X17" s="14">
        <v>86.906131000000002</v>
      </c>
      <c r="Y17" s="7">
        <v>6773</v>
      </c>
      <c r="Z17" s="14">
        <v>86.480557000000005</v>
      </c>
      <c r="AA17" s="7">
        <v>7218</v>
      </c>
      <c r="AB17" s="8">
        <v>103.21014000000001</v>
      </c>
      <c r="AC17" s="7">
        <v>7884</v>
      </c>
      <c r="AD17" s="8">
        <v>102.71175100000001</v>
      </c>
      <c r="AE17" s="7">
        <v>8399</v>
      </c>
      <c r="AF17" s="8">
        <v>108.16833800000001</v>
      </c>
      <c r="AG17" s="7">
        <v>8399</v>
      </c>
      <c r="AH17" s="1">
        <v>120.9</v>
      </c>
      <c r="AI17" s="7">
        <v>8399</v>
      </c>
      <c r="AJ17" s="14">
        <v>108.16833800000001</v>
      </c>
      <c r="AK17" s="16">
        <v>8448</v>
      </c>
      <c r="AL17" s="23">
        <v>120.90678199999999</v>
      </c>
      <c r="AM17" s="24">
        <v>6253</v>
      </c>
      <c r="AN17" s="23">
        <v>96.248625000000004</v>
      </c>
      <c r="AO17" s="20">
        <v>6908</v>
      </c>
      <c r="AP17" s="25">
        <v>101.5</v>
      </c>
      <c r="AQ17" s="1">
        <v>5750</v>
      </c>
      <c r="AR17" s="25">
        <v>77.603632000000005</v>
      </c>
      <c r="AS17" s="29">
        <v>7158</v>
      </c>
      <c r="AT17" s="23">
        <v>96.564372000000006</v>
      </c>
      <c r="AU17" s="7">
        <v>9032</v>
      </c>
      <c r="AV17" s="8">
        <v>128.51960299999999</v>
      </c>
      <c r="AW17" s="7">
        <v>9334</v>
      </c>
      <c r="AX17" s="8">
        <v>125.545074</v>
      </c>
      <c r="AY17" s="7">
        <v>10284</v>
      </c>
      <c r="AZ17" s="8">
        <v>146.19397799999999</v>
      </c>
      <c r="BA17" s="7">
        <v>9703</v>
      </c>
      <c r="BB17" s="8">
        <v>135.75647099999998</v>
      </c>
      <c r="BC17" s="7">
        <v>11127</v>
      </c>
      <c r="BD17" s="8">
        <v>154.405787</v>
      </c>
      <c r="BE17" s="7">
        <v>9505</v>
      </c>
      <c r="BF17" s="8">
        <v>133.817162</v>
      </c>
      <c r="BG17" s="7">
        <v>7313</v>
      </c>
      <c r="BH17" s="8">
        <v>101.84401800000001</v>
      </c>
      <c r="BI17" s="7">
        <v>6579</v>
      </c>
      <c r="BJ17" s="8">
        <v>84.164428000000001</v>
      </c>
      <c r="BK17" s="7">
        <v>8288</v>
      </c>
      <c r="BL17" s="8">
        <v>118.68792499999999</v>
      </c>
      <c r="BM17" s="7">
        <v>8797</v>
      </c>
      <c r="BN17" s="8">
        <v>123.36665099999999</v>
      </c>
      <c r="BO17" s="7">
        <v>7182</v>
      </c>
      <c r="BP17" s="8">
        <v>88.034980000000004</v>
      </c>
      <c r="BQ17" s="7">
        <v>10228</v>
      </c>
      <c r="BR17" s="8">
        <v>132.78154900000001</v>
      </c>
      <c r="BS17" s="7">
        <v>14092</v>
      </c>
      <c r="BT17" s="8">
        <v>174.499413</v>
      </c>
      <c r="BU17" s="7">
        <v>16078</v>
      </c>
      <c r="BV17" s="8">
        <v>187.34509600000001</v>
      </c>
      <c r="BW17" s="7">
        <v>15342</v>
      </c>
      <c r="BX17" s="8">
        <v>202.52805846999999</v>
      </c>
      <c r="BY17" s="7">
        <v>13813</v>
      </c>
      <c r="BZ17" s="8">
        <v>161.16419300000001</v>
      </c>
      <c r="CA17" s="7">
        <v>14990</v>
      </c>
      <c r="CB17" s="8">
        <v>170.86525</v>
      </c>
      <c r="CC17" s="7">
        <v>13609</v>
      </c>
      <c r="CD17" s="8">
        <v>170.78494599999999</v>
      </c>
      <c r="CE17" s="7">
        <v>9025</v>
      </c>
      <c r="CF17" s="8">
        <v>117.448739</v>
      </c>
      <c r="CG17" s="7">
        <v>7971</v>
      </c>
      <c r="CH17" s="8">
        <v>108.928117</v>
      </c>
      <c r="CI17" s="7">
        <v>10385</v>
      </c>
      <c r="CJ17" s="8">
        <v>140.42996299999999</v>
      </c>
      <c r="CK17" s="7">
        <v>10290</v>
      </c>
      <c r="CL17" s="8">
        <v>131.87017900000001</v>
      </c>
      <c r="CM17" s="7">
        <v>9333</v>
      </c>
      <c r="CN17" s="8">
        <v>126.24179100000001</v>
      </c>
      <c r="CO17" s="7">
        <v>12626</v>
      </c>
      <c r="CP17" s="8">
        <v>158.78865999999999</v>
      </c>
      <c r="CQ17" s="7">
        <v>17387</v>
      </c>
      <c r="CR17" s="8">
        <v>213.68131299999999</v>
      </c>
      <c r="CS17" s="7">
        <v>21740</v>
      </c>
      <c r="CT17" s="8">
        <v>268.14526999999998</v>
      </c>
      <c r="CU17" s="7">
        <v>20415</v>
      </c>
      <c r="CV17" s="8">
        <v>253.401961</v>
      </c>
      <c r="CW17" s="7">
        <v>18458</v>
      </c>
      <c r="CX17" s="8">
        <v>245.44860700000001</v>
      </c>
      <c r="CY17" s="7">
        <v>18816</v>
      </c>
      <c r="CZ17" s="8">
        <v>233.06883199999999</v>
      </c>
      <c r="DA17" s="7">
        <v>16834</v>
      </c>
      <c r="DB17" s="8">
        <v>235.90910299999999</v>
      </c>
      <c r="DC17" s="7">
        <v>12305</v>
      </c>
      <c r="DD17" s="8">
        <v>169.60261</v>
      </c>
      <c r="DE17" s="7">
        <v>10860</v>
      </c>
      <c r="DF17" s="8">
        <v>137.700467</v>
      </c>
      <c r="DG17" s="7">
        <v>13771</v>
      </c>
      <c r="DH17" s="8">
        <v>192.21042399999999</v>
      </c>
      <c r="DI17" s="7">
        <v>14001</v>
      </c>
      <c r="DJ17" s="8">
        <v>188.42057199999999</v>
      </c>
      <c r="DK17" s="7">
        <v>12776</v>
      </c>
      <c r="DL17" s="8">
        <v>155.03183300000001</v>
      </c>
      <c r="DM17" s="7">
        <v>16647</v>
      </c>
      <c r="DN17" s="8">
        <v>214.519599</v>
      </c>
      <c r="DO17" s="7">
        <v>22753</v>
      </c>
      <c r="DP17" s="8">
        <v>267.91516799999999</v>
      </c>
      <c r="DQ17" s="7">
        <v>25089</v>
      </c>
      <c r="DR17" s="8">
        <v>314.64437700000002</v>
      </c>
      <c r="DS17" s="7">
        <v>26809</v>
      </c>
      <c r="DT17" s="8">
        <v>327.94167599999997</v>
      </c>
      <c r="DU17" s="7">
        <v>24671</v>
      </c>
      <c r="DV17" s="8">
        <v>308.789873</v>
      </c>
      <c r="DW17" s="7">
        <v>27167</v>
      </c>
      <c r="DX17" s="7">
        <v>319.41395699999998</v>
      </c>
      <c r="DY17" s="7">
        <v>22205</v>
      </c>
      <c r="DZ17" s="10">
        <v>261.699048</v>
      </c>
      <c r="EA17" s="7">
        <v>15049</v>
      </c>
      <c r="EB17" s="8">
        <v>174.92486099999999</v>
      </c>
      <c r="EC17" s="7">
        <v>13318</v>
      </c>
      <c r="ED17" s="8">
        <v>149.51200600000001</v>
      </c>
      <c r="EE17" s="7">
        <v>16808</v>
      </c>
      <c r="EF17" s="8">
        <v>212.62125</v>
      </c>
      <c r="EG17" s="7">
        <v>18941</v>
      </c>
      <c r="EH17" s="10">
        <v>249.07028700000001</v>
      </c>
      <c r="EI17" s="7">
        <v>15455</v>
      </c>
      <c r="EJ17" s="8">
        <v>178.81972300000001</v>
      </c>
      <c r="EK17" s="7">
        <v>19972</v>
      </c>
      <c r="EL17" s="8">
        <v>249.51317</v>
      </c>
      <c r="EM17" s="7">
        <v>30118</v>
      </c>
      <c r="EN17" s="8">
        <v>309.22389700000002</v>
      </c>
      <c r="EO17" s="7">
        <v>32358</v>
      </c>
      <c r="EP17" s="8">
        <v>379.55534599999999</v>
      </c>
      <c r="EQ17" s="7">
        <v>33872</v>
      </c>
      <c r="ER17" s="8">
        <v>370.80359700000002</v>
      </c>
      <c r="ES17" s="7">
        <v>31449</v>
      </c>
      <c r="ET17" s="10">
        <v>356.75339200000002</v>
      </c>
      <c r="EU17" s="7">
        <v>33180</v>
      </c>
      <c r="EV17" s="10">
        <v>363.21619900000002</v>
      </c>
      <c r="EW17" s="33">
        <v>31614</v>
      </c>
      <c r="EX17" s="31">
        <v>355.44359599999996</v>
      </c>
      <c r="EY17" s="33">
        <v>19877</v>
      </c>
      <c r="EZ17" s="31">
        <v>219.76100200000002</v>
      </c>
      <c r="FA17" s="33">
        <v>20749</v>
      </c>
      <c r="FB17" s="31">
        <v>229.46702500000001</v>
      </c>
      <c r="FC17" s="33">
        <v>24670</v>
      </c>
      <c r="FD17" s="31">
        <v>292.35743200000002</v>
      </c>
      <c r="FE17" s="33">
        <v>27443</v>
      </c>
      <c r="FF17" s="31">
        <v>313.18841099999997</v>
      </c>
      <c r="FG17" s="33">
        <v>23805</v>
      </c>
      <c r="FH17" s="31">
        <v>255.757409</v>
      </c>
      <c r="FI17" s="33">
        <v>30495</v>
      </c>
      <c r="FJ17" s="31">
        <v>359.40519</v>
      </c>
      <c r="FK17" s="33">
        <v>43970</v>
      </c>
      <c r="FL17" s="31">
        <v>485.63217100000003</v>
      </c>
      <c r="FM17" s="33">
        <v>44635</v>
      </c>
      <c r="FN17" s="31">
        <v>523.35387000000003</v>
      </c>
      <c r="FO17" s="33">
        <v>46123</v>
      </c>
      <c r="FP17" s="31">
        <v>526.20603499999993</v>
      </c>
      <c r="FQ17" s="33">
        <v>43168</v>
      </c>
      <c r="FR17" s="31">
        <v>493.97804199999996</v>
      </c>
      <c r="FS17" s="33">
        <v>50552</v>
      </c>
      <c r="FT17" s="31">
        <v>564.99464499999999</v>
      </c>
      <c r="FU17" s="33">
        <v>40716</v>
      </c>
      <c r="FV17" s="31">
        <v>458.62030199999998</v>
      </c>
      <c r="FW17" s="33">
        <v>28579</v>
      </c>
      <c r="FX17" s="31">
        <v>334.01708399999995</v>
      </c>
      <c r="FY17" s="33">
        <v>27257</v>
      </c>
      <c r="FZ17" s="31">
        <v>299.40473600000001</v>
      </c>
      <c r="GA17" s="33">
        <v>32975</v>
      </c>
      <c r="GB17" s="31">
        <v>397.304464</v>
      </c>
      <c r="GC17" s="33">
        <v>34913</v>
      </c>
      <c r="GD17" s="31">
        <v>422.23295100000001</v>
      </c>
      <c r="GE17" s="33">
        <v>29871</v>
      </c>
      <c r="GF17" s="31">
        <v>329.77937599999996</v>
      </c>
      <c r="GG17" s="33">
        <v>39050</v>
      </c>
      <c r="GH17" s="31">
        <v>470.20514800000001</v>
      </c>
      <c r="GI17" s="33">
        <v>58033</v>
      </c>
      <c r="GJ17" s="31">
        <v>599.56375500000001</v>
      </c>
      <c r="GK17" s="33">
        <v>61041</v>
      </c>
      <c r="GL17" s="31">
        <v>649.72326500000008</v>
      </c>
      <c r="GM17" s="33">
        <v>67305</v>
      </c>
      <c r="GN17" s="31">
        <v>669.84212500000001</v>
      </c>
      <c r="GO17" s="33">
        <v>64629</v>
      </c>
      <c r="GP17" s="31">
        <v>649.52423899999997</v>
      </c>
      <c r="GQ17" s="33">
        <v>71098</v>
      </c>
      <c r="GR17" s="31">
        <v>672.88684200000012</v>
      </c>
      <c r="GS17" s="33">
        <v>60175</v>
      </c>
      <c r="GT17" s="31">
        <v>633.60594000000003</v>
      </c>
      <c r="GU17" s="33">
        <v>39841</v>
      </c>
      <c r="GV17" s="31">
        <v>410.49855499999995</v>
      </c>
      <c r="GW17" s="33">
        <v>41629</v>
      </c>
      <c r="GX17" s="31">
        <v>409.44248200000004</v>
      </c>
      <c r="GY17" s="33">
        <v>49496</v>
      </c>
      <c r="GZ17" s="31">
        <v>529.75679700000001</v>
      </c>
      <c r="HA17" s="33">
        <v>58191</v>
      </c>
      <c r="HB17" s="31">
        <v>584.17359999999996</v>
      </c>
      <c r="HC17" s="33">
        <v>46620</v>
      </c>
      <c r="HD17" s="31">
        <v>434.91197599999998</v>
      </c>
      <c r="HE17" s="33">
        <v>58453</v>
      </c>
      <c r="HF17" s="31">
        <v>589.22752400000002</v>
      </c>
      <c r="HG17" s="33">
        <v>82649</v>
      </c>
      <c r="HH17" s="31">
        <v>736.32066999999995</v>
      </c>
      <c r="HI17" s="33">
        <v>87438</v>
      </c>
      <c r="HJ17" s="31">
        <v>804.59449800000004</v>
      </c>
      <c r="HK17" s="33">
        <v>93944</v>
      </c>
      <c r="HL17" s="31">
        <v>853.34725600000002</v>
      </c>
      <c r="HM17" s="33">
        <v>86905</v>
      </c>
      <c r="HN17" s="31">
        <v>826.68022599999995</v>
      </c>
      <c r="HO17" s="33">
        <v>50816</v>
      </c>
      <c r="HP17" s="31">
        <v>450.374664</v>
      </c>
      <c r="HQ17" s="33">
        <v>2612</v>
      </c>
      <c r="HR17" s="31">
        <v>14.9</v>
      </c>
      <c r="HS17" s="33">
        <v>3054</v>
      </c>
      <c r="HT17" s="31">
        <v>21.551753000000001</v>
      </c>
      <c r="HU17" s="33">
        <v>2875</v>
      </c>
      <c r="HV17" s="31">
        <v>22.768812</v>
      </c>
      <c r="HW17" s="33">
        <v>3104</v>
      </c>
      <c r="HX17" s="31">
        <v>22.564354999999999</v>
      </c>
      <c r="HY17" s="33">
        <v>3730</v>
      </c>
      <c r="HZ17" s="31">
        <v>27.848689999999998</v>
      </c>
      <c r="IA17" s="33">
        <v>4431</v>
      </c>
      <c r="IB17" s="31">
        <v>30.454410000000003</v>
      </c>
      <c r="IC17" s="33">
        <v>5447</v>
      </c>
      <c r="ID17" s="31">
        <v>39.916537000000005</v>
      </c>
      <c r="IE17" s="33">
        <v>7916</v>
      </c>
      <c r="IF17" s="31">
        <v>60.502873999999998</v>
      </c>
      <c r="IG17" s="33">
        <v>11404</v>
      </c>
      <c r="IH17" s="31">
        <v>90.581122000000022</v>
      </c>
      <c r="II17" s="33">
        <v>15551</v>
      </c>
      <c r="IJ17" s="31">
        <v>121.168207</v>
      </c>
      <c r="IK17" s="33">
        <v>12972</v>
      </c>
      <c r="IL17" s="31">
        <v>82.955625000000012</v>
      </c>
      <c r="IM17" s="33">
        <v>14388</v>
      </c>
      <c r="IN17" s="31">
        <v>102.02632199999999</v>
      </c>
      <c r="IO17" s="33">
        <v>16158</v>
      </c>
      <c r="IP17" s="31">
        <v>126.608418</v>
      </c>
      <c r="IQ17" s="33">
        <v>15097</v>
      </c>
      <c r="IR17" s="31">
        <v>113.84240699999999</v>
      </c>
      <c r="IS17" s="33">
        <v>14881</v>
      </c>
      <c r="IT17" s="31">
        <v>116.79150599999998</v>
      </c>
      <c r="IU17" s="33">
        <v>25099</v>
      </c>
      <c r="IV17" s="31">
        <v>178.54953800000001</v>
      </c>
      <c r="IW17" s="33">
        <v>31288</v>
      </c>
      <c r="IX17" s="31">
        <v>228.57672399999996</v>
      </c>
      <c r="IY17" s="33">
        <v>29330</v>
      </c>
      <c r="IZ17" s="31">
        <v>215.93946199999999</v>
      </c>
      <c r="JA17" s="1">
        <v>40837</v>
      </c>
      <c r="JB17" s="31">
        <v>304.90494799999993</v>
      </c>
      <c r="JC17" s="1">
        <v>85790</v>
      </c>
      <c r="JD17" s="31">
        <v>629.317587</v>
      </c>
      <c r="JE17" s="1">
        <v>109129</v>
      </c>
      <c r="JF17" s="31">
        <v>799.79782199999988</v>
      </c>
      <c r="JG17" s="33">
        <v>124806</v>
      </c>
      <c r="JH17" s="31">
        <v>850.66567999999995</v>
      </c>
      <c r="JI17" s="33">
        <v>116885</v>
      </c>
      <c r="JJ17" s="31">
        <v>772.14519800000005</v>
      </c>
      <c r="JK17" s="33">
        <v>122522</v>
      </c>
      <c r="JL17" s="31">
        <v>836.53920999999991</v>
      </c>
      <c r="JM17" s="33">
        <v>106992</v>
      </c>
      <c r="JN17" s="31">
        <v>777.27542499999993</v>
      </c>
      <c r="JO17" s="33">
        <v>85528</v>
      </c>
      <c r="JP17" s="31">
        <v>588.48985599999992</v>
      </c>
      <c r="JQ17" s="33">
        <v>93464</v>
      </c>
      <c r="JR17" s="31">
        <v>629.63798499999996</v>
      </c>
      <c r="JS17" s="33">
        <v>112679</v>
      </c>
      <c r="JT17" s="31">
        <v>780.4</v>
      </c>
      <c r="JU17" s="33">
        <v>123013</v>
      </c>
      <c r="JV17" s="1">
        <v>819.3</v>
      </c>
      <c r="JW17" s="33">
        <v>101833</v>
      </c>
      <c r="JX17" s="31">
        <v>655.54140299999995</v>
      </c>
      <c r="JY17" s="33">
        <v>118604</v>
      </c>
      <c r="JZ17" s="31">
        <v>824.66577900000004</v>
      </c>
      <c r="KA17" s="33">
        <v>167225</v>
      </c>
      <c r="KB17" s="31">
        <v>1120.026609</v>
      </c>
      <c r="KC17" s="33">
        <v>185062</v>
      </c>
      <c r="KD17" s="31">
        <v>1256.9992360000001</v>
      </c>
      <c r="KE17" s="33">
        <v>188371</v>
      </c>
      <c r="KF17" s="31">
        <v>1230.8</v>
      </c>
      <c r="KG17" s="33">
        <v>157610</v>
      </c>
      <c r="KH17" s="31">
        <v>1122.9000000000001</v>
      </c>
      <c r="KI17" s="33">
        <v>171551</v>
      </c>
      <c r="KJ17" s="31">
        <v>1113.925575</v>
      </c>
      <c r="KK17" s="33">
        <v>133949</v>
      </c>
      <c r="KL17" s="31">
        <v>936.56515000000002</v>
      </c>
      <c r="KM17" s="33">
        <v>116030</v>
      </c>
      <c r="KN17" s="31">
        <v>761.82448399999987</v>
      </c>
      <c r="KO17" s="33">
        <v>117653</v>
      </c>
      <c r="KP17" s="31">
        <v>743.32380499999999</v>
      </c>
      <c r="KQ17" s="33">
        <v>141992</v>
      </c>
      <c r="KR17" s="31">
        <v>939.70103899999992</v>
      </c>
      <c r="KS17" s="33">
        <v>165604</v>
      </c>
      <c r="KT17" s="31">
        <v>1063.6621850000001</v>
      </c>
      <c r="KU17" s="33">
        <v>140053</v>
      </c>
      <c r="KV17" s="31">
        <v>827.31278599999996</v>
      </c>
      <c r="KW17" s="33">
        <v>155769</v>
      </c>
      <c r="KX17" s="31">
        <v>1040.3272860000002</v>
      </c>
      <c r="KY17" s="33">
        <v>227318</v>
      </c>
      <c r="KZ17" s="31">
        <v>1418.4</v>
      </c>
      <c r="LA17" s="33">
        <v>242924</v>
      </c>
      <c r="LB17" s="31">
        <v>1569.1</v>
      </c>
      <c r="LC17" s="33">
        <v>265020</v>
      </c>
      <c r="LD17" s="31">
        <v>1643</v>
      </c>
      <c r="LE17" s="33">
        <v>250195</v>
      </c>
      <c r="LF17" s="31">
        <v>1516.1</v>
      </c>
      <c r="LG17" s="33">
        <v>248473</v>
      </c>
      <c r="LH17" s="31">
        <v>1499.8</v>
      </c>
      <c r="LI17" s="33">
        <v>190981</v>
      </c>
      <c r="LJ17" s="31">
        <v>1210.7248680000002</v>
      </c>
      <c r="LK17" s="33">
        <v>165531</v>
      </c>
      <c r="LL17" s="31">
        <v>980.56666800000016</v>
      </c>
      <c r="LM17" s="33">
        <v>158235</v>
      </c>
      <c r="LN17" s="31">
        <v>907.53208799999993</v>
      </c>
      <c r="LO17" s="33">
        <v>195353</v>
      </c>
      <c r="LP17" s="31">
        <v>1143.336957</v>
      </c>
      <c r="LQ17" s="33">
        <v>235964</v>
      </c>
      <c r="LR17" s="31">
        <v>1347.9098799999999</v>
      </c>
      <c r="LS17" s="33">
        <v>185832</v>
      </c>
      <c r="LT17" s="31">
        <v>1034.113695</v>
      </c>
      <c r="LU17" s="33">
        <v>216018</v>
      </c>
      <c r="LV17" s="31">
        <v>1302.851936</v>
      </c>
      <c r="LW17" s="33">
        <v>316423</v>
      </c>
      <c r="LX17" s="31">
        <v>1777.8057339999998</v>
      </c>
      <c r="LY17" s="33">
        <v>350124</v>
      </c>
      <c r="LZ17" s="31">
        <v>1988.0019440000003</v>
      </c>
      <c r="MA17" s="33">
        <v>388135</v>
      </c>
      <c r="MB17" s="31">
        <v>2111.1477003499999</v>
      </c>
    </row>
    <row r="18" spans="2:342" ht="15" customHeight="1" thickBot="1" x14ac:dyDescent="0.25"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38"/>
      <c r="BY18" s="38"/>
      <c r="BZ18" s="38"/>
      <c r="CA18" s="38"/>
      <c r="CB18" s="38"/>
      <c r="CC18" s="38"/>
      <c r="CD18" s="38"/>
      <c r="CE18" s="38"/>
      <c r="CF18" s="38"/>
      <c r="CG18" s="38"/>
      <c r="CH18" s="38"/>
      <c r="CI18" s="38"/>
      <c r="CJ18" s="38"/>
      <c r="CK18" s="38"/>
      <c r="CL18" s="38"/>
      <c r="CM18" s="38"/>
      <c r="CN18" s="38"/>
      <c r="CO18" s="38"/>
      <c r="CP18" s="38"/>
      <c r="CQ18" s="38"/>
      <c r="CR18" s="38"/>
      <c r="CS18" s="38"/>
      <c r="CT18" s="38"/>
      <c r="CU18" s="38"/>
      <c r="CV18" s="38"/>
      <c r="CW18" s="38"/>
      <c r="CX18" s="38"/>
      <c r="CY18" s="38"/>
      <c r="CZ18" s="38"/>
      <c r="DA18" s="38"/>
      <c r="DB18" s="38"/>
      <c r="DC18" s="38"/>
      <c r="DD18" s="38"/>
      <c r="DE18" s="38"/>
      <c r="DF18" s="38"/>
      <c r="DG18" s="38"/>
      <c r="DH18" s="38"/>
      <c r="DI18" s="38"/>
      <c r="DJ18" s="38"/>
      <c r="DK18" s="38"/>
      <c r="DL18" s="38"/>
      <c r="DM18" s="38"/>
      <c r="DN18" s="38"/>
      <c r="DO18" s="38"/>
      <c r="DP18" s="38"/>
      <c r="DQ18" s="38"/>
      <c r="DR18" s="38"/>
      <c r="DS18" s="38"/>
      <c r="DT18" s="38"/>
      <c r="DU18" s="38"/>
      <c r="DV18" s="38"/>
      <c r="DW18" s="38"/>
      <c r="DX18" s="38"/>
      <c r="DY18" s="38"/>
      <c r="DZ18" s="38"/>
      <c r="EA18" s="38"/>
      <c r="EB18" s="38"/>
      <c r="EC18" s="38"/>
      <c r="ED18" s="38"/>
      <c r="EE18" s="38"/>
      <c r="EF18" s="38"/>
      <c r="EG18" s="38"/>
      <c r="EH18" s="38"/>
      <c r="EI18" s="38"/>
      <c r="EJ18" s="38"/>
      <c r="EK18" s="38"/>
      <c r="EL18" s="38"/>
      <c r="EM18" s="38"/>
      <c r="EN18" s="38"/>
      <c r="EO18" s="38"/>
      <c r="EP18" s="38"/>
      <c r="EQ18" s="38"/>
      <c r="ER18" s="38"/>
      <c r="ES18" s="38"/>
      <c r="ET18" s="38"/>
      <c r="EU18" s="38"/>
      <c r="EV18" s="38"/>
      <c r="EW18" s="38"/>
      <c r="EX18" s="38"/>
      <c r="EY18" s="38"/>
      <c r="EZ18" s="38"/>
      <c r="FA18" s="38"/>
      <c r="FB18" s="38"/>
      <c r="FC18" s="38"/>
      <c r="FD18" s="38"/>
      <c r="FE18" s="38"/>
      <c r="FF18" s="38"/>
      <c r="FG18" s="38"/>
      <c r="FH18" s="38"/>
      <c r="FI18" s="38"/>
      <c r="FJ18" s="38"/>
      <c r="FK18" s="38"/>
      <c r="FL18" s="38"/>
      <c r="FM18" s="38"/>
      <c r="FN18" s="38"/>
      <c r="FO18" s="38"/>
      <c r="FP18" s="38"/>
      <c r="FQ18" s="38"/>
      <c r="FR18" s="38"/>
      <c r="FS18" s="38"/>
      <c r="FT18" s="38"/>
      <c r="FU18" s="38"/>
      <c r="FV18" s="38"/>
      <c r="FW18" s="38"/>
      <c r="FX18" s="38"/>
      <c r="FY18" s="38"/>
      <c r="FZ18" s="38"/>
      <c r="GA18" s="38"/>
      <c r="GB18" s="38"/>
      <c r="GC18" s="38"/>
      <c r="GD18" s="38"/>
      <c r="GE18" s="38"/>
      <c r="GF18" s="38"/>
      <c r="GG18" s="38"/>
      <c r="GH18" s="38"/>
      <c r="GI18" s="38"/>
      <c r="GJ18" s="38"/>
      <c r="GK18" s="38"/>
      <c r="GL18" s="38"/>
      <c r="GM18" s="38"/>
      <c r="GN18" s="38"/>
      <c r="GO18" s="38"/>
      <c r="GP18" s="38"/>
      <c r="GQ18" s="38"/>
      <c r="GR18" s="38"/>
      <c r="GS18" s="38"/>
      <c r="GT18" s="38"/>
      <c r="GU18" s="38"/>
      <c r="GV18" s="38"/>
      <c r="GW18" s="38"/>
      <c r="GX18" s="38"/>
      <c r="GY18" s="38"/>
      <c r="GZ18" s="38"/>
      <c r="HA18" s="38"/>
      <c r="HB18" s="38"/>
      <c r="HC18" s="38"/>
      <c r="HD18" s="38"/>
      <c r="HE18" s="38"/>
      <c r="HF18" s="38"/>
      <c r="HG18" s="38"/>
      <c r="HH18" s="38"/>
      <c r="HI18" s="38"/>
      <c r="HJ18" s="38"/>
      <c r="HK18" s="38"/>
      <c r="HL18" s="38"/>
      <c r="HM18" s="38"/>
      <c r="HN18" s="38"/>
      <c r="HO18" s="38"/>
      <c r="HP18" s="38"/>
      <c r="HQ18" s="38"/>
      <c r="HR18" s="38"/>
      <c r="HS18" s="38"/>
      <c r="HT18" s="38"/>
      <c r="HU18" s="38"/>
      <c r="HV18" s="38"/>
      <c r="HW18" s="38"/>
      <c r="HX18" s="38"/>
      <c r="HY18" s="38"/>
      <c r="HZ18" s="38"/>
      <c r="IA18" s="38"/>
      <c r="IB18" s="38"/>
      <c r="IC18" s="38"/>
      <c r="ID18" s="38"/>
      <c r="IE18" s="38"/>
      <c r="IF18" s="38"/>
      <c r="IG18" s="38"/>
      <c r="IH18" s="38"/>
      <c r="II18" s="38"/>
      <c r="IJ18" s="38"/>
      <c r="IK18" s="38"/>
      <c r="IL18" s="38"/>
      <c r="IM18" s="38"/>
      <c r="IN18" s="38"/>
      <c r="IO18" s="38"/>
      <c r="IP18" s="38"/>
      <c r="IQ18" s="42"/>
      <c r="IR18" s="43"/>
      <c r="IS18" s="42"/>
      <c r="IT18" s="43"/>
      <c r="IU18" s="42"/>
      <c r="IV18" s="43"/>
      <c r="IW18" s="42"/>
      <c r="IX18" s="43"/>
      <c r="IY18" s="42"/>
      <c r="IZ18" s="43"/>
      <c r="JA18" s="43"/>
      <c r="JB18" s="43"/>
      <c r="JC18" s="43"/>
      <c r="JD18" s="43"/>
      <c r="JE18" s="43"/>
      <c r="JF18" s="43"/>
      <c r="JG18" s="43"/>
      <c r="JH18" s="43"/>
      <c r="JI18" s="43"/>
      <c r="JJ18" s="43"/>
      <c r="JK18" s="43"/>
      <c r="JL18" s="43"/>
      <c r="JM18" s="43"/>
      <c r="JN18" s="43"/>
      <c r="JO18" s="43"/>
      <c r="JP18" s="43"/>
      <c r="JQ18" s="43"/>
      <c r="JR18" s="43"/>
      <c r="JS18" s="43"/>
      <c r="JT18" s="43"/>
      <c r="JU18" s="43"/>
      <c r="JV18" s="43"/>
      <c r="JW18" s="43"/>
      <c r="JX18" s="43"/>
      <c r="JY18" s="43"/>
      <c r="JZ18" s="43"/>
      <c r="KA18" s="43"/>
      <c r="KB18" s="43"/>
      <c r="KC18" s="43"/>
      <c r="KD18" s="43"/>
      <c r="KE18" s="43"/>
      <c r="KF18" s="43"/>
      <c r="KG18" s="43"/>
      <c r="KH18" s="43"/>
      <c r="KI18" s="43"/>
      <c r="KJ18" s="43"/>
      <c r="KK18" s="43"/>
      <c r="KL18" s="43"/>
      <c r="KM18" s="43"/>
      <c r="KN18" s="43"/>
      <c r="KO18" s="43"/>
      <c r="KP18" s="43"/>
      <c r="KQ18" s="43"/>
      <c r="KR18" s="43"/>
      <c r="KS18" s="43"/>
      <c r="KT18" s="43"/>
      <c r="KU18" s="43"/>
      <c r="KV18" s="43"/>
      <c r="KW18" s="43"/>
      <c r="KX18" s="43"/>
      <c r="KY18" s="43"/>
      <c r="KZ18" s="43"/>
      <c r="LA18" s="43"/>
      <c r="LB18" s="43"/>
      <c r="LC18" s="43"/>
      <c r="LD18" s="43"/>
      <c r="LE18" s="43"/>
      <c r="LF18" s="54"/>
      <c r="LG18" s="43"/>
      <c r="LH18" s="43"/>
      <c r="LI18" s="43"/>
      <c r="LJ18" s="43"/>
      <c r="LK18" s="43"/>
      <c r="LL18" s="43"/>
      <c r="LM18" s="43"/>
      <c r="LN18" s="43"/>
      <c r="LO18" s="43"/>
      <c r="LP18" s="43"/>
      <c r="LQ18" s="43"/>
      <c r="LR18" s="43"/>
      <c r="LS18" s="43"/>
      <c r="LT18" s="43"/>
      <c r="LU18" s="43"/>
      <c r="LV18" s="43"/>
      <c r="LW18" s="43"/>
      <c r="LX18" s="43"/>
      <c r="LY18" s="43"/>
      <c r="LZ18" s="43"/>
      <c r="MA18" s="43"/>
      <c r="MB18" s="43"/>
      <c r="MC18" s="43"/>
      <c r="MD18" s="43"/>
    </row>
    <row r="19" spans="2:342" ht="15" customHeight="1" x14ac:dyDescent="0.35">
      <c r="B19" s="1" t="s">
        <v>10</v>
      </c>
      <c r="HQ19" s="12"/>
      <c r="HR19" s="12"/>
      <c r="HS19" s="12"/>
      <c r="HT19" s="12"/>
      <c r="HU19" s="12"/>
      <c r="HV19" s="12"/>
      <c r="HW19" s="12"/>
      <c r="HX19" s="12"/>
      <c r="IU19" s="12"/>
      <c r="IV19" s="12"/>
      <c r="JQ19" s="12"/>
      <c r="JR19" s="12"/>
    </row>
    <row r="20" spans="2:342" ht="15" customHeight="1" x14ac:dyDescent="0.35">
      <c r="G20" s="14"/>
      <c r="Y20" s="14"/>
      <c r="CR20" s="7"/>
      <c r="CS20" s="8"/>
      <c r="HQ20" s="12"/>
      <c r="HR20" s="12"/>
      <c r="HS20" s="12"/>
      <c r="HT20" s="12"/>
      <c r="HU20" s="12"/>
      <c r="HV20" s="12"/>
      <c r="HW20" s="12"/>
      <c r="HX20" s="12"/>
      <c r="IJ20" s="36"/>
      <c r="IL20" s="36"/>
      <c r="IM20" s="35"/>
      <c r="IN20" s="36"/>
      <c r="IO20" s="35"/>
      <c r="IP20" s="36"/>
      <c r="IQ20" s="35"/>
      <c r="IR20" s="36"/>
      <c r="IU20" s="44"/>
      <c r="IV20" s="31"/>
      <c r="IW20" s="44"/>
      <c r="IX20" s="31"/>
      <c r="JQ20" s="12"/>
      <c r="JR20" s="12"/>
      <c r="KE20" s="35"/>
      <c r="KF20" s="41"/>
      <c r="KK20" s="35"/>
      <c r="KL20" s="35"/>
      <c r="KO20" s="35"/>
      <c r="KP20" s="41"/>
      <c r="KQ20" s="35"/>
      <c r="KR20" s="41"/>
      <c r="KS20" s="35"/>
      <c r="KT20" s="41"/>
      <c r="KU20" s="35"/>
      <c r="KV20" s="41"/>
      <c r="KY20" s="35"/>
      <c r="KZ20" s="41"/>
    </row>
    <row r="21" spans="2:342" x14ac:dyDescent="0.2">
      <c r="AY21" s="7"/>
      <c r="DC21" s="7"/>
      <c r="DD21" s="8"/>
      <c r="DI21" s="7"/>
      <c r="DJ21" s="8"/>
      <c r="DM21" s="8"/>
      <c r="DN21" s="8"/>
      <c r="DO21" s="7"/>
      <c r="DP21" s="8"/>
      <c r="ES21" s="7"/>
      <c r="ET21" s="8"/>
      <c r="FA21" s="35"/>
      <c r="FB21" s="36"/>
      <c r="HP21" s="39"/>
      <c r="HQ21" s="39"/>
      <c r="HR21" s="39"/>
      <c r="HS21" s="39"/>
      <c r="HT21" s="39"/>
      <c r="HU21" s="39"/>
      <c r="HV21" s="39"/>
      <c r="HW21" s="39"/>
      <c r="HX21" s="39"/>
      <c r="HY21" s="39"/>
      <c r="HZ21" s="39"/>
      <c r="IA21" s="39"/>
      <c r="IB21" s="39"/>
      <c r="IC21" s="39"/>
      <c r="ID21" s="39"/>
      <c r="IE21" s="39"/>
      <c r="IF21" s="39"/>
      <c r="IG21" s="39"/>
      <c r="IH21" s="39"/>
      <c r="II21" s="39"/>
      <c r="IJ21" s="39"/>
      <c r="IK21" s="39"/>
      <c r="IL21" s="39"/>
      <c r="IM21" s="39"/>
      <c r="IN21" s="39"/>
      <c r="IO21" s="40"/>
      <c r="IP21" s="40"/>
      <c r="IQ21" s="40"/>
      <c r="IR21" s="40"/>
      <c r="KE21" s="35"/>
      <c r="KF21" s="41"/>
      <c r="KK21" s="35"/>
      <c r="KL21" s="35"/>
      <c r="KU21" s="35"/>
      <c r="KV21" s="41"/>
      <c r="KW21" s="35"/>
      <c r="KX21" s="41"/>
      <c r="KY21" s="36"/>
      <c r="KZ21" s="41"/>
    </row>
    <row r="22" spans="2:342" ht="23.25" x14ac:dyDescent="0.35">
      <c r="V22" s="14"/>
      <c r="W22" s="7"/>
      <c r="BM22" s="7"/>
      <c r="BN22" s="8"/>
      <c r="CG22" s="7"/>
      <c r="CH22" s="8"/>
      <c r="CI22" s="7"/>
      <c r="CJ22" s="8"/>
      <c r="CY22" s="7"/>
      <c r="CZ22" s="8"/>
      <c r="DD22" s="8"/>
      <c r="DI22" s="7"/>
      <c r="DJ22" s="8"/>
      <c r="DM22" s="8"/>
      <c r="DN22" s="8"/>
      <c r="DO22" s="7"/>
      <c r="DP22" s="8"/>
      <c r="DQ22" s="7"/>
      <c r="DR22" s="8"/>
      <c r="ES22" s="7"/>
      <c r="ET22" s="10"/>
      <c r="FA22" s="35"/>
      <c r="FB22" s="36"/>
      <c r="HQ22" s="12"/>
      <c r="HR22" s="12"/>
      <c r="HS22" s="12"/>
      <c r="HT22" s="12"/>
      <c r="HU22" s="12"/>
      <c r="HV22" s="12"/>
      <c r="HW22" s="12"/>
      <c r="HX22" s="12"/>
      <c r="IP22" s="41"/>
      <c r="KF22" s="35"/>
      <c r="KG22" s="35"/>
      <c r="KK22" s="35"/>
      <c r="KL22" s="35"/>
      <c r="KU22" s="35"/>
      <c r="KV22" s="41"/>
      <c r="KW22" s="35"/>
      <c r="KX22" s="41"/>
    </row>
    <row r="23" spans="2:342" ht="23.25" x14ac:dyDescent="0.35">
      <c r="AA23" s="8"/>
      <c r="AB23" s="8"/>
      <c r="CI23" s="7"/>
      <c r="CJ23" s="8"/>
      <c r="CU23" s="7"/>
      <c r="CV23" s="8"/>
      <c r="CW23" s="7"/>
      <c r="CX23" s="8"/>
      <c r="CY23" s="7"/>
      <c r="CZ23" s="8"/>
      <c r="DC23" s="7"/>
      <c r="DD23" s="8"/>
      <c r="DG23" s="7"/>
      <c r="DH23" s="8"/>
      <c r="DM23" s="7"/>
      <c r="DN23" s="8"/>
      <c r="DR23" s="8"/>
      <c r="FG23" s="35"/>
      <c r="HQ23" s="12"/>
      <c r="HR23" s="12"/>
      <c r="HS23" s="12"/>
      <c r="HT23" s="12"/>
      <c r="HU23" s="12"/>
      <c r="HV23" s="12"/>
      <c r="HW23" s="12"/>
      <c r="HX23" s="12"/>
      <c r="IP23" s="41"/>
      <c r="KF23" s="35"/>
      <c r="KG23" s="35"/>
      <c r="KK23" s="35"/>
      <c r="KL23" s="35"/>
      <c r="KQ23" s="36"/>
      <c r="KR23" s="41"/>
      <c r="KZ23" s="36"/>
      <c r="LA23" s="41"/>
      <c r="LV23" s="31"/>
      <c r="LW23" s="31"/>
    </row>
    <row r="24" spans="2:342" ht="23.25" x14ac:dyDescent="0.35">
      <c r="X24" s="14"/>
      <c r="CJ24" s="7"/>
      <c r="CK24" s="8"/>
      <c r="CN24" s="7"/>
      <c r="CO24" s="8"/>
      <c r="CV24" s="8"/>
      <c r="CX24" s="8"/>
      <c r="CZ24" s="8"/>
      <c r="DG24" s="7"/>
      <c r="DH24" s="8"/>
      <c r="DN24" s="8"/>
      <c r="DQ24" s="7"/>
      <c r="DR24" s="8"/>
      <c r="EF24" s="7"/>
      <c r="EG24" s="8"/>
      <c r="HQ24" s="12"/>
      <c r="HR24" s="12"/>
      <c r="HS24" s="12"/>
      <c r="HT24" s="12"/>
      <c r="HU24" s="12"/>
      <c r="HV24" s="12"/>
      <c r="HW24" s="12"/>
      <c r="HX24" s="12"/>
      <c r="IP24" s="39"/>
      <c r="IQ24" s="39"/>
      <c r="KF24" s="35"/>
      <c r="KG24" s="35"/>
      <c r="KK24" s="35"/>
      <c r="KL24" s="35"/>
      <c r="KU24" s="35"/>
      <c r="KV24" s="41"/>
      <c r="KW24" s="35"/>
      <c r="KX24" s="41"/>
    </row>
    <row r="25" spans="2:342" ht="23.25" x14ac:dyDescent="0.35">
      <c r="CJ25" s="7"/>
      <c r="CK25" s="8"/>
      <c r="CN25" s="7"/>
      <c r="CO25" s="8"/>
      <c r="CU25" s="7"/>
      <c r="CV25" s="8"/>
      <c r="CW25" s="7"/>
      <c r="CX25" s="8"/>
      <c r="CY25" s="7"/>
      <c r="CZ25" s="8"/>
      <c r="DH25" s="8"/>
      <c r="DM25" s="7"/>
      <c r="DN25" s="8"/>
      <c r="HQ25" s="12"/>
      <c r="HR25" s="12"/>
      <c r="HS25" s="12"/>
      <c r="HT25" s="12"/>
      <c r="HU25" s="12"/>
      <c r="HV25" s="12"/>
      <c r="HW25" s="12"/>
      <c r="HX25" s="12"/>
      <c r="KF25" s="35"/>
      <c r="KG25" s="35"/>
      <c r="KK25" s="35"/>
      <c r="KL25" s="35"/>
    </row>
    <row r="26" spans="2:342" x14ac:dyDescent="0.2">
      <c r="B26" s="11"/>
      <c r="KF26" s="35"/>
      <c r="KG26" s="35"/>
      <c r="KK26" s="35"/>
      <c r="KL26" s="35"/>
    </row>
    <row r="27" spans="2:342" x14ac:dyDescent="0.2">
      <c r="W27" s="7"/>
      <c r="KF27" s="35"/>
      <c r="KG27" s="35"/>
    </row>
    <row r="28" spans="2:342" x14ac:dyDescent="0.2">
      <c r="CG28" s="7"/>
      <c r="CH28" s="8"/>
      <c r="KS28" s="36"/>
      <c r="KU28" s="41"/>
    </row>
    <row r="29" spans="2:342" x14ac:dyDescent="0.2">
      <c r="CG29" s="7"/>
      <c r="CH29" s="7"/>
    </row>
  </sheetData>
  <mergeCells count="170">
    <mergeCell ref="LM3:LN3"/>
    <mergeCell ref="LI3:LJ3"/>
    <mergeCell ref="LC3:LD3"/>
    <mergeCell ref="LE3:LF3"/>
    <mergeCell ref="LG3:LH3"/>
    <mergeCell ref="LA3:LB3"/>
    <mergeCell ref="KY3:KZ3"/>
    <mergeCell ref="KW3:KX3"/>
    <mergeCell ref="KK3:KL3"/>
    <mergeCell ref="LK3:LL3"/>
    <mergeCell ref="KI3:KJ3"/>
    <mergeCell ref="KG3:KH3"/>
    <mergeCell ref="KC3:KD3"/>
    <mergeCell ref="JY3:JZ3"/>
    <mergeCell ref="JQ3:JR3"/>
    <mergeCell ref="KU3:KV3"/>
    <mergeCell ref="KS3:KT3"/>
    <mergeCell ref="KO3:KP3"/>
    <mergeCell ref="KQ3:KR3"/>
    <mergeCell ref="JC3:JD3"/>
    <mergeCell ref="JA3:JB3"/>
    <mergeCell ref="KE3:KF3"/>
    <mergeCell ref="IY3:IZ3"/>
    <mergeCell ref="KA3:KB3"/>
    <mergeCell ref="IU3:IV3"/>
    <mergeCell ref="IW3:IX3"/>
    <mergeCell ref="JW3:JX3"/>
    <mergeCell ref="JU3:JV3"/>
    <mergeCell ref="JS3:JT3"/>
    <mergeCell ref="JO3:JP3"/>
    <mergeCell ref="JM3:JN3"/>
    <mergeCell ref="JK3:JL3"/>
    <mergeCell ref="JG3:JH3"/>
    <mergeCell ref="JE3:JF3"/>
    <mergeCell ref="JI3:JJ3"/>
    <mergeCell ref="IS3:IT3"/>
    <mergeCell ref="FQ3:FR3"/>
    <mergeCell ref="FS3:FT3"/>
    <mergeCell ref="FU3:FV3"/>
    <mergeCell ref="FY3:FZ3"/>
    <mergeCell ref="GQ3:GR3"/>
    <mergeCell ref="GS3:GT3"/>
    <mergeCell ref="HW3:HX3"/>
    <mergeCell ref="IQ3:IR3"/>
    <mergeCell ref="IO3:IP3"/>
    <mergeCell ref="HO3:HP3"/>
    <mergeCell ref="HM3:HN3"/>
    <mergeCell ref="HQ3:HR3"/>
    <mergeCell ref="IE3:IF3"/>
    <mergeCell ref="IM3:IN3"/>
    <mergeCell ref="II3:IJ3"/>
    <mergeCell ref="IK3:IL3"/>
    <mergeCell ref="HY3:HZ3"/>
    <mergeCell ref="HU3:HV3"/>
    <mergeCell ref="HS3:HT3"/>
    <mergeCell ref="IG3:IH3"/>
    <mergeCell ref="IC3:ID3"/>
    <mergeCell ref="IA3:IB3"/>
    <mergeCell ref="HK3:HL3"/>
    <mergeCell ref="FM3:FN3"/>
    <mergeCell ref="HA3:HB3"/>
    <mergeCell ref="HI3:HJ3"/>
    <mergeCell ref="HG3:HH3"/>
    <mergeCell ref="HE3:HF3"/>
    <mergeCell ref="FW3:FX3"/>
    <mergeCell ref="GE3:GF3"/>
    <mergeCell ref="HC3:HD3"/>
    <mergeCell ref="GU3:GV3"/>
    <mergeCell ref="GM3:GN3"/>
    <mergeCell ref="GO3:GP3"/>
    <mergeCell ref="GK3:GL3"/>
    <mergeCell ref="GY3:GZ3"/>
    <mergeCell ref="GW3:GX3"/>
    <mergeCell ref="GG3:GH3"/>
    <mergeCell ref="GA3:GB3"/>
    <mergeCell ref="GC3:GD3"/>
    <mergeCell ref="GI3:GJ3"/>
    <mergeCell ref="FE3:FF3"/>
    <mergeCell ref="ES3:ET3"/>
    <mergeCell ref="FC3:FD3"/>
    <mergeCell ref="EQ3:ER3"/>
    <mergeCell ref="EI3:EJ3"/>
    <mergeCell ref="EK3:EL3"/>
    <mergeCell ref="EM3:EN3"/>
    <mergeCell ref="EU3:EV3"/>
    <mergeCell ref="FK3:FL3"/>
    <mergeCell ref="AA3:AB3"/>
    <mergeCell ref="AC3:AD3"/>
    <mergeCell ref="AE3:AF3"/>
    <mergeCell ref="DW3:DX3"/>
    <mergeCell ref="DY3:DZ3"/>
    <mergeCell ref="CQ3:CR3"/>
    <mergeCell ref="CS3:CT3"/>
    <mergeCell ref="DS3:DT3"/>
    <mergeCell ref="DU3:DV3"/>
    <mergeCell ref="CU3:CV3"/>
    <mergeCell ref="CW3:CX3"/>
    <mergeCell ref="CY3:CZ3"/>
    <mergeCell ref="DA3:DB3"/>
    <mergeCell ref="DG3:DH3"/>
    <mergeCell ref="DI3:DJ3"/>
    <mergeCell ref="DK3:DL3"/>
    <mergeCell ref="DM3:DN3"/>
    <mergeCell ref="DO3:DP3"/>
    <mergeCell ref="DQ3:DR3"/>
    <mergeCell ref="DC3:DD3"/>
    <mergeCell ref="DE3:DF3"/>
    <mergeCell ref="CG3:CH3"/>
    <mergeCell ref="CO3:CP3"/>
    <mergeCell ref="AM3:AN3"/>
    <mergeCell ref="Q3:R3"/>
    <mergeCell ref="C3:D3"/>
    <mergeCell ref="E3:F3"/>
    <mergeCell ref="G3:H3"/>
    <mergeCell ref="I3:J3"/>
    <mergeCell ref="K3:L3"/>
    <mergeCell ref="M3:N3"/>
    <mergeCell ref="O3:P3"/>
    <mergeCell ref="Y3:Z3"/>
    <mergeCell ref="S3:T3"/>
    <mergeCell ref="U3:V3"/>
    <mergeCell ref="W3:X3"/>
    <mergeCell ref="AG3:AH3"/>
    <mergeCell ref="BO3:BP3"/>
    <mergeCell ref="BQ3:BR3"/>
    <mergeCell ref="BS3:BT3"/>
    <mergeCell ref="AI3:AJ3"/>
    <mergeCell ref="AK3:AL3"/>
    <mergeCell ref="KM3:KN3"/>
    <mergeCell ref="FG3:FH3"/>
    <mergeCell ref="BE3:BF3"/>
    <mergeCell ref="BU3:BV3"/>
    <mergeCell ref="EW3:EX3"/>
    <mergeCell ref="EY3:EZ3"/>
    <mergeCell ref="BW3:BX3"/>
    <mergeCell ref="FA3:FB3"/>
    <mergeCell ref="FI3:FJ3"/>
    <mergeCell ref="FO3:FP3"/>
    <mergeCell ref="EA3:EB3"/>
    <mergeCell ref="EC3:ED3"/>
    <mergeCell ref="EE3:EF3"/>
    <mergeCell ref="BY3:BZ3"/>
    <mergeCell ref="CA3:CB3"/>
    <mergeCell ref="CC3:CD3"/>
    <mergeCell ref="CI3:CJ3"/>
    <mergeCell ref="CK3:CL3"/>
    <mergeCell ref="MA3:MB3"/>
    <mergeCell ref="MC3:MD3"/>
    <mergeCell ref="LO3:LP3"/>
    <mergeCell ref="LQ3:LR3"/>
    <mergeCell ref="LS3:LT3"/>
    <mergeCell ref="LU3:LV3"/>
    <mergeCell ref="LW3:LX3"/>
    <mergeCell ref="LY3:LZ3"/>
    <mergeCell ref="AO3:AP3"/>
    <mergeCell ref="CE3:CF3"/>
    <mergeCell ref="CM3:CN3"/>
    <mergeCell ref="AQ3:AR3"/>
    <mergeCell ref="AS3:AT3"/>
    <mergeCell ref="AU3:AV3"/>
    <mergeCell ref="BG3:BH3"/>
    <mergeCell ref="BI3:BJ3"/>
    <mergeCell ref="BK3:BL3"/>
    <mergeCell ref="BM3:BN3"/>
    <mergeCell ref="AW3:AX3"/>
    <mergeCell ref="AY3:AZ3"/>
    <mergeCell ref="BA3:BB3"/>
    <mergeCell ref="BC3:BD3"/>
    <mergeCell ref="EG3:EH3"/>
    <mergeCell ref="EO3:EP3"/>
  </mergeCells>
  <phoneticPr fontId="2" type="noConversion"/>
  <pageMargins left="0.75" right="0.75" top="1" bottom="1" header="0" footer="0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3241A7641DA4F45BB875AA8F477AEBB" ma:contentTypeVersion="4" ma:contentTypeDescription="Criar um novo documento." ma:contentTypeScope="" ma:versionID="6d45c6af62a7ad36803842e2c602acc4">
  <xsd:schema xmlns:xsd="http://www.w3.org/2001/XMLSchema" xmlns:xs="http://www.w3.org/2001/XMLSchema" xmlns:p="http://schemas.microsoft.com/office/2006/metadata/properties" xmlns:ns1="http://schemas.microsoft.com/sharepoint/v3" xmlns:ns2="15ca17c5-925d-4f01-a3b9-f49cb9dcc07c" targetNamespace="http://schemas.microsoft.com/office/2006/metadata/properties" ma:root="true" ma:fieldsID="bd96881479b31ef97442bb85f1023ca5" ns1:_="" ns2:_="">
    <xsd:import namespace="http://schemas.microsoft.com/sharepoint/v3"/>
    <xsd:import namespace="15ca17c5-925d-4f01-a3b9-f49cb9dcc07c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Data de Início do Agendamento" ma:description="A Data de Início de Fim é uma coluna de site criada pela funcionalidade Publicação. É utilizada para indicar a data e a hora em que esta página será mostrada aos visitantes do site pela primeira vez." ma:internalName="PublishingStartDate">
      <xsd:simpleType>
        <xsd:restriction base="dms:Unknown"/>
      </xsd:simpleType>
    </xsd:element>
    <xsd:element name="PublishingExpirationDate" ma:index="9" nillable="true" ma:displayName="Data de Fim do Agendamento" ma:description="A Data de Fim do Agendamento é uma coluna de site criada pela funcionalidade Publicação. É utilizada para indicar a data e a hora em que esta página deixará de ser mostrada aos visitantes do site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ca17c5-925d-4f01-a3b9-f49cb9dcc07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ilhado Com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BAB2FA4-D666-48EC-85B3-96F0F0A9CE65}"/>
</file>

<file path=customXml/itemProps2.xml><?xml version="1.0" encoding="utf-8"?>
<ds:datastoreItem xmlns:ds="http://schemas.openxmlformats.org/officeDocument/2006/customXml" ds:itemID="{ABB336AA-40D1-4743-AD75-DB61BFDA03EF}"/>
</file>

<file path=customXml/itemProps3.xml><?xml version="1.0" encoding="utf-8"?>
<ds:datastoreItem xmlns:ds="http://schemas.openxmlformats.org/officeDocument/2006/customXml" ds:itemID="{F22725B4-6AC2-41B8-80BA-C8C31EF43CF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Quadro 1</vt:lpstr>
    </vt:vector>
  </TitlesOfParts>
  <Company>BCV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BCV</dc:creator>
  <cp:lastModifiedBy>Jamira Gomes</cp:lastModifiedBy>
  <cp:lastPrinted>2013-10-14T17:24:43Z</cp:lastPrinted>
  <dcterms:created xsi:type="dcterms:W3CDTF">2010-08-02T09:36:37Z</dcterms:created>
  <dcterms:modified xsi:type="dcterms:W3CDTF">2025-02-24T11:43:12Z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0x01010083241A7641DA4F45BB875AA8F477AEBB</vt:lpwstr>
  </property>
</Properties>
</file>